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activeTab="1"/>
  </bookViews>
  <sheets>
    <sheet name="Baza_początek" sheetId="5" r:id="rId1"/>
    <sheet name="Baza" sheetId="1" r:id="rId2"/>
    <sheet name="Przestawna" sheetId="4" r:id="rId3"/>
    <sheet name="Przedstawiciel" sheetId="3" r:id="rId4"/>
  </sheets>
  <definedNames>
    <definedName name="_xlnm._FilterDatabase" localSheetId="1" hidden="1">Baza!$A$1:$L$417</definedName>
    <definedName name="baza">Baza!$A:$L</definedName>
  </definedNames>
  <calcPr calcId="145621"/>
  <pivotCaches>
    <pivotCache cacheId="5" r:id="rId5"/>
  </pivotCaches>
</workbook>
</file>

<file path=xl/calcChain.xml><?xml version="1.0" encoding="utf-8"?>
<calcChain xmlns="http://schemas.openxmlformats.org/spreadsheetml/2006/main">
  <c r="G2" i="1" l="1"/>
  <c r="I2" i="1" s="1"/>
  <c r="D2" i="1"/>
  <c r="J2" i="1" l="1"/>
  <c r="H2" i="1"/>
  <c r="E2" i="1"/>
  <c r="F2" i="1" l="1"/>
  <c r="L2" i="1" l="1"/>
  <c r="K2" i="1"/>
</calcChain>
</file>

<file path=xl/sharedStrings.xml><?xml version="1.0" encoding="utf-8"?>
<sst xmlns="http://schemas.openxmlformats.org/spreadsheetml/2006/main" count="1675" uniqueCount="580">
  <si>
    <t>Kod</t>
  </si>
  <si>
    <t>1/LICZ</t>
  </si>
  <si>
    <t>PH</t>
  </si>
  <si>
    <t>Wielu</t>
  </si>
  <si>
    <t>Wartość</t>
  </si>
  <si>
    <t>78-100</t>
  </si>
  <si>
    <t>53-608</t>
  </si>
  <si>
    <t>55-200</t>
  </si>
  <si>
    <t>85-738</t>
  </si>
  <si>
    <t>60-703</t>
  </si>
  <si>
    <t>59-300</t>
  </si>
  <si>
    <t>70-485</t>
  </si>
  <si>
    <t>72-300</t>
  </si>
  <si>
    <t>60-479</t>
  </si>
  <si>
    <t>75-500</t>
  </si>
  <si>
    <t>61-758</t>
  </si>
  <si>
    <t>98-220</t>
  </si>
  <si>
    <t>53-111</t>
  </si>
  <si>
    <t>62-700</t>
  </si>
  <si>
    <t>88-300</t>
  </si>
  <si>
    <t>75-846</t>
  </si>
  <si>
    <t>74-500</t>
  </si>
  <si>
    <t>59-900</t>
  </si>
  <si>
    <t>62-035</t>
  </si>
  <si>
    <t>81-356</t>
  </si>
  <si>
    <t>65-012</t>
  </si>
  <si>
    <t>53-607</t>
  </si>
  <si>
    <t>65-730</t>
  </si>
  <si>
    <t>41-803</t>
  </si>
  <si>
    <t>70-791</t>
  </si>
  <si>
    <t>70-313</t>
  </si>
  <si>
    <t>78-400</t>
  </si>
  <si>
    <t>64-100</t>
  </si>
  <si>
    <t>57-300</t>
  </si>
  <si>
    <t>41-800</t>
  </si>
  <si>
    <t>64-920</t>
  </si>
  <si>
    <t>45-006</t>
  </si>
  <si>
    <t>62-200</t>
  </si>
  <si>
    <t>50-456</t>
  </si>
  <si>
    <t>60-163</t>
  </si>
  <si>
    <t>83-140</t>
  </si>
  <si>
    <t>61-655</t>
  </si>
  <si>
    <t>45-268</t>
  </si>
  <si>
    <t>73-200</t>
  </si>
  <si>
    <t>45-231</t>
  </si>
  <si>
    <t>64-200</t>
  </si>
  <si>
    <t>41-818</t>
  </si>
  <si>
    <t>58-304</t>
  </si>
  <si>
    <t>62-500</t>
  </si>
  <si>
    <t>46-060</t>
  </si>
  <si>
    <t>76-200</t>
  </si>
  <si>
    <t>75-122</t>
  </si>
  <si>
    <t>55-095</t>
  </si>
  <si>
    <t>49-300</t>
  </si>
  <si>
    <t>59-220</t>
  </si>
  <si>
    <t>72-400</t>
  </si>
  <si>
    <t>58-150</t>
  </si>
  <si>
    <t>84-230</t>
  </si>
  <si>
    <t>62-800</t>
  </si>
  <si>
    <t>65-209</t>
  </si>
  <si>
    <t>59-800</t>
  </si>
  <si>
    <t>63-000</t>
  </si>
  <si>
    <t>63-400</t>
  </si>
  <si>
    <t>61-249</t>
  </si>
  <si>
    <t>50-424</t>
  </si>
  <si>
    <t>44-100</t>
  </si>
  <si>
    <t>67-100</t>
  </si>
  <si>
    <t>69-200</t>
  </si>
  <si>
    <t>80-855</t>
  </si>
  <si>
    <t>85-212</t>
  </si>
  <si>
    <t>85-773</t>
  </si>
  <si>
    <t>80-244</t>
  </si>
  <si>
    <t>44-109</t>
  </si>
  <si>
    <t>61-031</t>
  </si>
  <si>
    <t>70-370</t>
  </si>
  <si>
    <t>60-478</t>
  </si>
  <si>
    <t>50-427</t>
  </si>
  <si>
    <t>72-100</t>
  </si>
  <si>
    <t>74-400</t>
  </si>
  <si>
    <t>64-800</t>
  </si>
  <si>
    <t>63-500</t>
  </si>
  <si>
    <t>84-200</t>
  </si>
  <si>
    <t>98-235</t>
  </si>
  <si>
    <t>72-200</t>
  </si>
  <si>
    <t>64-610</t>
  </si>
  <si>
    <t>52-019</t>
  </si>
  <si>
    <t>59-700</t>
  </si>
  <si>
    <t>64-234</t>
  </si>
  <si>
    <t>62-023</t>
  </si>
  <si>
    <t>58-130</t>
  </si>
  <si>
    <t>77-400</t>
  </si>
  <si>
    <t>80-365</t>
  </si>
  <si>
    <t>41-909</t>
  </si>
  <si>
    <t>66-200</t>
  </si>
  <si>
    <t>48-120</t>
  </si>
  <si>
    <t>99-300</t>
  </si>
  <si>
    <t>77-200</t>
  </si>
  <si>
    <t>84-300</t>
  </si>
  <si>
    <t>44-187</t>
  </si>
  <si>
    <t>55-140</t>
  </si>
  <si>
    <t>45-075</t>
  </si>
  <si>
    <t>64-520</t>
  </si>
  <si>
    <t>60-836</t>
  </si>
  <si>
    <t>72-010</t>
  </si>
  <si>
    <t>63-460</t>
  </si>
  <si>
    <t>83-000</t>
  </si>
  <si>
    <t>85-032</t>
  </si>
  <si>
    <t>74-100</t>
  </si>
  <si>
    <t>74-320</t>
  </si>
  <si>
    <t>66-400</t>
  </si>
  <si>
    <t>58-300</t>
  </si>
  <si>
    <t>83-010</t>
  </si>
  <si>
    <t>58-302</t>
  </si>
  <si>
    <t>62-002</t>
  </si>
  <si>
    <t>66-530</t>
  </si>
  <si>
    <t>64-000</t>
  </si>
  <si>
    <t>63-600</t>
  </si>
  <si>
    <t>65-762</t>
  </si>
  <si>
    <t>80-416</t>
  </si>
  <si>
    <t>41-100</t>
  </si>
  <si>
    <t>62-604</t>
  </si>
  <si>
    <t>72-600</t>
  </si>
  <si>
    <t>78-320</t>
  </si>
  <si>
    <t>53-520</t>
  </si>
  <si>
    <t>86-050</t>
  </si>
  <si>
    <t>86-141</t>
  </si>
  <si>
    <t>62-650</t>
  </si>
  <si>
    <t>62-510</t>
  </si>
  <si>
    <t>66-100</t>
  </si>
  <si>
    <t>85-776</t>
  </si>
  <si>
    <t>70-631</t>
  </si>
  <si>
    <t>45-710</t>
  </si>
  <si>
    <t>78-300</t>
  </si>
  <si>
    <t>64-320</t>
  </si>
  <si>
    <t>66-415</t>
  </si>
  <si>
    <t>66-600</t>
  </si>
  <si>
    <t>66-300</t>
  </si>
  <si>
    <t>70-451</t>
  </si>
  <si>
    <t>53-609</t>
  </si>
  <si>
    <t>68-100</t>
  </si>
  <si>
    <t>83-200</t>
  </si>
  <si>
    <t>48-100</t>
  </si>
  <si>
    <t>85-792</t>
  </si>
  <si>
    <t>75-529</t>
  </si>
  <si>
    <t>84-120</t>
  </si>
  <si>
    <t>62-502</t>
  </si>
  <si>
    <t>80-041</t>
  </si>
  <si>
    <t>62-065</t>
  </si>
  <si>
    <t>58-306</t>
  </si>
  <si>
    <t>70-786</t>
  </si>
  <si>
    <t>83-250</t>
  </si>
  <si>
    <t>89-620</t>
  </si>
  <si>
    <t>60-527</t>
  </si>
  <si>
    <t>77-300</t>
  </si>
  <si>
    <t>67-300</t>
  </si>
  <si>
    <t>47-400</t>
  </si>
  <si>
    <t>60-201</t>
  </si>
  <si>
    <t>50-417</t>
  </si>
  <si>
    <t>69-210</t>
  </si>
  <si>
    <t>66-340</t>
  </si>
  <si>
    <t>80-871</t>
  </si>
  <si>
    <t>83-430</t>
  </si>
  <si>
    <t>71-126</t>
  </si>
  <si>
    <t>61-003</t>
  </si>
  <si>
    <t>47-303</t>
  </si>
  <si>
    <t>70-101</t>
  </si>
  <si>
    <t>80-298</t>
  </si>
  <si>
    <t>57-350</t>
  </si>
  <si>
    <t>63-800</t>
  </si>
  <si>
    <t>64-500</t>
  </si>
  <si>
    <t>44-203</t>
  </si>
  <si>
    <t>62-300</t>
  </si>
  <si>
    <t>67-200</t>
  </si>
  <si>
    <t>83-300</t>
  </si>
  <si>
    <t>60-734</t>
  </si>
  <si>
    <t>44-190</t>
  </si>
  <si>
    <t>44-217</t>
  </si>
  <si>
    <t>83-400</t>
  </si>
  <si>
    <t>59-630</t>
  </si>
  <si>
    <t>89-200</t>
  </si>
  <si>
    <t>44-238</t>
  </si>
  <si>
    <t>81-347</t>
  </si>
  <si>
    <t>00-146</t>
  </si>
  <si>
    <t>00-754</t>
  </si>
  <si>
    <t>00-806</t>
  </si>
  <si>
    <t>00-839</t>
  </si>
  <si>
    <t>01-014</t>
  </si>
  <si>
    <t>01-106</t>
  </si>
  <si>
    <t>01-154</t>
  </si>
  <si>
    <t>01-225</t>
  </si>
  <si>
    <t>01-267</t>
  </si>
  <si>
    <t>01-402</t>
  </si>
  <si>
    <t>01-446</t>
  </si>
  <si>
    <t>01-462</t>
  </si>
  <si>
    <t>01-864</t>
  </si>
  <si>
    <t>02-482</t>
  </si>
  <si>
    <t>02-495</t>
  </si>
  <si>
    <t>02-651</t>
  </si>
  <si>
    <t>02-697</t>
  </si>
  <si>
    <t>02-787</t>
  </si>
  <si>
    <t>02-822</t>
  </si>
  <si>
    <t>02-887</t>
  </si>
  <si>
    <t>03-146</t>
  </si>
  <si>
    <t>03-236</t>
  </si>
  <si>
    <t>03-684</t>
  </si>
  <si>
    <t>03-842</t>
  </si>
  <si>
    <t>05-092</t>
  </si>
  <si>
    <t>05-126</t>
  </si>
  <si>
    <t>05-200</t>
  </si>
  <si>
    <t>05-300</t>
  </si>
  <si>
    <t>05-500</t>
  </si>
  <si>
    <t>05-504</t>
  </si>
  <si>
    <t>05-600</t>
  </si>
  <si>
    <t>05-800</t>
  </si>
  <si>
    <t>05-805</t>
  </si>
  <si>
    <t>05-806</t>
  </si>
  <si>
    <t>06-300</t>
  </si>
  <si>
    <t>07-200</t>
  </si>
  <si>
    <t>07-409</t>
  </si>
  <si>
    <t>07-410</t>
  </si>
  <si>
    <t>07-430</t>
  </si>
  <si>
    <t>08-110</t>
  </si>
  <si>
    <t>09-100</t>
  </si>
  <si>
    <t>09-407</t>
  </si>
  <si>
    <t>10-416</t>
  </si>
  <si>
    <t>10-418</t>
  </si>
  <si>
    <t>11-040</t>
  </si>
  <si>
    <t>11-400</t>
  </si>
  <si>
    <t>12-100</t>
  </si>
  <si>
    <t>12-200</t>
  </si>
  <si>
    <t>13-124</t>
  </si>
  <si>
    <t>13-230</t>
  </si>
  <si>
    <t>14-100</t>
  </si>
  <si>
    <t>14-200</t>
  </si>
  <si>
    <t>15-103</t>
  </si>
  <si>
    <t>15-399</t>
  </si>
  <si>
    <t>15-688</t>
  </si>
  <si>
    <t>15-773</t>
  </si>
  <si>
    <t>15-875</t>
  </si>
  <si>
    <t>16-100</t>
  </si>
  <si>
    <t>16-300</t>
  </si>
  <si>
    <t>16-400</t>
  </si>
  <si>
    <t>18-500</t>
  </si>
  <si>
    <t>19-300</t>
  </si>
  <si>
    <t>20-071</t>
  </si>
  <si>
    <t>20-315</t>
  </si>
  <si>
    <t>20-704</t>
  </si>
  <si>
    <t>20-809</t>
  </si>
  <si>
    <t>21-003</t>
  </si>
  <si>
    <t>21-010</t>
  </si>
  <si>
    <t>21-040</t>
  </si>
  <si>
    <t>21-500</t>
  </si>
  <si>
    <t>22-100</t>
  </si>
  <si>
    <t>22-400</t>
  </si>
  <si>
    <t>22-554</t>
  </si>
  <si>
    <t>22-600</t>
  </si>
  <si>
    <t>23-235</t>
  </si>
  <si>
    <t>23-400</t>
  </si>
  <si>
    <t>24-313</t>
  </si>
  <si>
    <t>25-019</t>
  </si>
  <si>
    <t>25-346</t>
  </si>
  <si>
    <t>25-419</t>
  </si>
  <si>
    <t>25-528</t>
  </si>
  <si>
    <t>25-561</t>
  </si>
  <si>
    <t>25-619</t>
  </si>
  <si>
    <t>25-729</t>
  </si>
  <si>
    <t>26-065</t>
  </si>
  <si>
    <t>26-085</t>
  </si>
  <si>
    <t>26-110</t>
  </si>
  <si>
    <t>26-300</t>
  </si>
  <si>
    <t>26-400</t>
  </si>
  <si>
    <t>26-600</t>
  </si>
  <si>
    <t>27-200</t>
  </si>
  <si>
    <t>27-400</t>
  </si>
  <si>
    <t>28-100</t>
  </si>
  <si>
    <t>30-415</t>
  </si>
  <si>
    <t>30-665</t>
  </si>
  <si>
    <t>30-723</t>
  </si>
  <si>
    <t>31-030</t>
  </si>
  <si>
    <t>31-261</t>
  </si>
  <si>
    <t>31-462</t>
  </si>
  <si>
    <t>31-548</t>
  </si>
  <si>
    <t>31-828</t>
  </si>
  <si>
    <t>32-088</t>
  </si>
  <si>
    <t>32-300</t>
  </si>
  <si>
    <t>32-500</t>
  </si>
  <si>
    <t>32-600</t>
  </si>
  <si>
    <t>32-700</t>
  </si>
  <si>
    <t>32-800</t>
  </si>
  <si>
    <t>34-200</t>
  </si>
  <si>
    <t>34-500</t>
  </si>
  <si>
    <t>35-045</t>
  </si>
  <si>
    <t>35-068</t>
  </si>
  <si>
    <t>35-082</t>
  </si>
  <si>
    <t>35-105</t>
  </si>
  <si>
    <t>35-216</t>
  </si>
  <si>
    <t>35-506</t>
  </si>
  <si>
    <t>36-054</t>
  </si>
  <si>
    <t>37-200</t>
  </si>
  <si>
    <t>37-300</t>
  </si>
  <si>
    <t>37-306</t>
  </si>
  <si>
    <t>37-450</t>
  </si>
  <si>
    <t>37-500</t>
  </si>
  <si>
    <t>37-700</t>
  </si>
  <si>
    <t>38-200</t>
  </si>
  <si>
    <t>38-400</t>
  </si>
  <si>
    <t>38-500</t>
  </si>
  <si>
    <t>39-200</t>
  </si>
  <si>
    <t>39-300</t>
  </si>
  <si>
    <t>40-056</t>
  </si>
  <si>
    <t>40-153</t>
  </si>
  <si>
    <t>40-301</t>
  </si>
  <si>
    <t>40-519</t>
  </si>
  <si>
    <t>40-572</t>
  </si>
  <si>
    <t>40-601</t>
  </si>
  <si>
    <t>40-749</t>
  </si>
  <si>
    <t>40-755</t>
  </si>
  <si>
    <t>41-200</t>
  </si>
  <si>
    <t>41-250</t>
  </si>
  <si>
    <t>41-300</t>
  </si>
  <si>
    <t>41-706</t>
  </si>
  <si>
    <t>42-200</t>
  </si>
  <si>
    <t>42-217</t>
  </si>
  <si>
    <t>42-221</t>
  </si>
  <si>
    <t>42-233</t>
  </si>
  <si>
    <t>42-436</t>
  </si>
  <si>
    <t>42-500</t>
  </si>
  <si>
    <t>42-506</t>
  </si>
  <si>
    <t>42-595</t>
  </si>
  <si>
    <t>42-600</t>
  </si>
  <si>
    <t>43-100</t>
  </si>
  <si>
    <t>43-200</t>
  </si>
  <si>
    <t>43-300</t>
  </si>
  <si>
    <t>43-309</t>
  </si>
  <si>
    <t>43-400</t>
  </si>
  <si>
    <t>43-430</t>
  </si>
  <si>
    <t>43-520</t>
  </si>
  <si>
    <t>43-603</t>
  </si>
  <si>
    <t>44-240</t>
  </si>
  <si>
    <t>78-200</t>
  </si>
  <si>
    <t>82-300</t>
  </si>
  <si>
    <t>87-100</t>
  </si>
  <si>
    <t>87-300</t>
  </si>
  <si>
    <t>87-500</t>
  </si>
  <si>
    <t>87-800</t>
  </si>
  <si>
    <t>91-022</t>
  </si>
  <si>
    <t>91-038</t>
  </si>
  <si>
    <t>91-341</t>
  </si>
  <si>
    <t>92-301</t>
  </si>
  <si>
    <t>93-239</t>
  </si>
  <si>
    <t>93-418</t>
  </si>
  <si>
    <t>93-420</t>
  </si>
  <si>
    <t>93-479</t>
  </si>
  <si>
    <t>95-015</t>
  </si>
  <si>
    <t>95-035</t>
  </si>
  <si>
    <t>95-040</t>
  </si>
  <si>
    <t>95-200</t>
  </si>
  <si>
    <t>96-230</t>
  </si>
  <si>
    <t>96-500</t>
  </si>
  <si>
    <t>97-300</t>
  </si>
  <si>
    <t>97-400</t>
  </si>
  <si>
    <t>98-100</t>
  </si>
  <si>
    <t>98-330</t>
  </si>
  <si>
    <t>99-200</t>
  </si>
  <si>
    <t>99-210</t>
  </si>
  <si>
    <t>99-400</t>
  </si>
  <si>
    <t>zachodniopomorskiekołobrzeski</t>
  </si>
  <si>
    <t>dolnośląskieWrocław</t>
  </si>
  <si>
    <t>dolnośląskieoławski</t>
  </si>
  <si>
    <t>kujawsko-pomorskieBydgoszcz</t>
  </si>
  <si>
    <t>wielkopolskiePoznań</t>
  </si>
  <si>
    <t>dolnośląskielubiński</t>
  </si>
  <si>
    <t>zachodniopomorskieSzczecin</t>
  </si>
  <si>
    <t>zachodniopomorskiegryficki</t>
  </si>
  <si>
    <t>zachodniopomorskieKoszalin</t>
  </si>
  <si>
    <t>łódzkiezduńskowolski</t>
  </si>
  <si>
    <t>wielkopolskieturecki</t>
  </si>
  <si>
    <t>kujawsko-pomorskiemogileński</t>
  </si>
  <si>
    <t>zachodniopomorskiegryfiński</t>
  </si>
  <si>
    <t>dolnośląskiezgorzelecki</t>
  </si>
  <si>
    <t>wielkopolskiepoznański</t>
  </si>
  <si>
    <t>pomorskieGdynia</t>
  </si>
  <si>
    <t>lubuskieZielona Góra</t>
  </si>
  <si>
    <t>śląskieZabrze</t>
  </si>
  <si>
    <t>zachodniopomorskieszczecinecki</t>
  </si>
  <si>
    <t>wielkopolskieleszczyński</t>
  </si>
  <si>
    <t>dolnośląskiekłodzki</t>
  </si>
  <si>
    <t>wielkopolskiepilski</t>
  </si>
  <si>
    <t>opolskieOpole</t>
  </si>
  <si>
    <t>wielkopolskiegnieźnieński</t>
  </si>
  <si>
    <t>pomorskietczewski</t>
  </si>
  <si>
    <t>zachodniopomorskiechoszczeński</t>
  </si>
  <si>
    <t>wielkopolskiewolsztyński</t>
  </si>
  <si>
    <t>dolnośląskieWałbrzych</t>
  </si>
  <si>
    <t>wielkopolskieKonin</t>
  </si>
  <si>
    <t>opolskieopolski</t>
  </si>
  <si>
    <t>pomorskieSłupsk</t>
  </si>
  <si>
    <t>dolnośląskiewrocławski</t>
  </si>
  <si>
    <t>opolskiebrzeski</t>
  </si>
  <si>
    <t>dolnośląskieLegnica</t>
  </si>
  <si>
    <t>zachodniopomorskiekamieński</t>
  </si>
  <si>
    <t>dolnośląskieświdnicki</t>
  </si>
  <si>
    <t>pomorskiewejherowski</t>
  </si>
  <si>
    <t>wielkopolskieKalisz</t>
  </si>
  <si>
    <t>dolnośląskielubański</t>
  </si>
  <si>
    <t>wielkopolskieśredzki</t>
  </si>
  <si>
    <t>wielkopolskieostrowski</t>
  </si>
  <si>
    <t>śląskieGliwice</t>
  </si>
  <si>
    <t>lubuskienowosolski</t>
  </si>
  <si>
    <t>lubuskiesulęciński</t>
  </si>
  <si>
    <t>pomorskieGdańsk</t>
  </si>
  <si>
    <t>zachodniopomorskiegoleniowski</t>
  </si>
  <si>
    <t>zachodniopomorskiemyśliborski</t>
  </si>
  <si>
    <t>wielkopolskiechodzieski</t>
  </si>
  <si>
    <t>wielkopolskieostrzeszowski</t>
  </si>
  <si>
    <t>łódzkiesieradzki</t>
  </si>
  <si>
    <t>wielkopolskieobornicki</t>
  </si>
  <si>
    <t>dolnośląskiebolesławiecki</t>
  </si>
  <si>
    <t>wielkopolskiezłotowski</t>
  </si>
  <si>
    <t>śląskieBytom</t>
  </si>
  <si>
    <t>lubuskieświebodziński</t>
  </si>
  <si>
    <t>opolskiegłubczycki</t>
  </si>
  <si>
    <t>łódzkiekutnowski</t>
  </si>
  <si>
    <t>pomorskiebytowski</t>
  </si>
  <si>
    <t>pomorskielęborski</t>
  </si>
  <si>
    <t>śląskiegliwicki</t>
  </si>
  <si>
    <t>dolnośląskietrzebnicki</t>
  </si>
  <si>
    <t>wielkopolskieszamotulski</t>
  </si>
  <si>
    <t>zachodniopomorskiepolicki</t>
  </si>
  <si>
    <t>pomorskiegdański</t>
  </si>
  <si>
    <t>lubuskieGorzów Wielkopolski</t>
  </si>
  <si>
    <t>lubuskiestrzelecko-drezdenecki</t>
  </si>
  <si>
    <t>wielkopolskiekościański</t>
  </si>
  <si>
    <t>wielkopolskiekępiński</t>
  </si>
  <si>
    <t>śląskieSiemianowice Śląskie</t>
  </si>
  <si>
    <t>wielkopolskiekolski</t>
  </si>
  <si>
    <t>zachodniopomorskieŚwinoujście</t>
  </si>
  <si>
    <t>zachodniopomorskieświdwiński</t>
  </si>
  <si>
    <t>kujawsko-pomorskiebydgoski</t>
  </si>
  <si>
    <t>kujawsko-pomorskieświecki</t>
  </si>
  <si>
    <t>wielkopolskiekoniński</t>
  </si>
  <si>
    <t>lubuskiezielonogórski</t>
  </si>
  <si>
    <t>lubuskiegorzowski</t>
  </si>
  <si>
    <t>lubuskiekrośnieński</t>
  </si>
  <si>
    <t>lubuskiemiędzyrzecki</t>
  </si>
  <si>
    <t>lubuskieżagański</t>
  </si>
  <si>
    <t>pomorskiestarogardzki</t>
  </si>
  <si>
    <t>pomorskiepucki</t>
  </si>
  <si>
    <t>wielkopolskiegrodziski</t>
  </si>
  <si>
    <t>pomorskiechojnicki</t>
  </si>
  <si>
    <t>pomorskieczłuchowski</t>
  </si>
  <si>
    <t>śląskieraciborski</t>
  </si>
  <si>
    <t>pomorskiekościerski</t>
  </si>
  <si>
    <t>opolskienyski</t>
  </si>
  <si>
    <t>wielkopolskiegostyński</t>
  </si>
  <si>
    <t>śląskieRybnik</t>
  </si>
  <si>
    <t>wielkopolskiewrzesiński</t>
  </si>
  <si>
    <t>dolnośląskiegłogowski</t>
  </si>
  <si>
    <t>pomorskiekartuski</t>
  </si>
  <si>
    <t>dolnośląskielwówecki</t>
  </si>
  <si>
    <t>kujawsko-pomorskienakielski</t>
  </si>
  <si>
    <t>śląskierybnicki</t>
  </si>
  <si>
    <t>mazowieckieWarszawa</t>
  </si>
  <si>
    <t>mazowieckiewarszawski zachodni</t>
  </si>
  <si>
    <t>mazowieckielegionowski</t>
  </si>
  <si>
    <t>mazowieckiewołomiński</t>
  </si>
  <si>
    <t>mazowieckiemiński</t>
  </si>
  <si>
    <t>mazowieckiepiaseczyński</t>
  </si>
  <si>
    <t>mazowieckiegrójecki</t>
  </si>
  <si>
    <t>mazowieckiepruszkowski</t>
  </si>
  <si>
    <t>mazowieckieprzasnyski</t>
  </si>
  <si>
    <t>mazowieckiewyszkowski</t>
  </si>
  <si>
    <t>mazowieckieOstrołęka</t>
  </si>
  <si>
    <t>mazowieckieostrołęcki</t>
  </si>
  <si>
    <t>mazowieckieSiedlce</t>
  </si>
  <si>
    <t>mazowieckiepłoński</t>
  </si>
  <si>
    <t>mazowieckiePłock</t>
  </si>
  <si>
    <t>warmińsko-mazurskieOlsztyn</t>
  </si>
  <si>
    <t>warmińsko-mazurskieolsztyński</t>
  </si>
  <si>
    <t>warmińsko-mazurskiekętrzyński</t>
  </si>
  <si>
    <t>warmińsko-mazurskieszczycieński</t>
  </si>
  <si>
    <t>warmińsko-mazurskiepiski</t>
  </si>
  <si>
    <t>warmińsko-mazurskienidzicki</t>
  </si>
  <si>
    <t>warmińsko-mazurskiedziałdowski</t>
  </si>
  <si>
    <t>warmińsko-mazurskieostródzki</t>
  </si>
  <si>
    <t>warmińsko-mazurskieiławski</t>
  </si>
  <si>
    <t>podlaskieBiałystok</t>
  </si>
  <si>
    <t>podlaskiesokólski</t>
  </si>
  <si>
    <t>podlaskieaugustowski</t>
  </si>
  <si>
    <t>podlaskieSuwałki</t>
  </si>
  <si>
    <t>podlaskiekolneński</t>
  </si>
  <si>
    <t>warmińsko-mazurskieełcki</t>
  </si>
  <si>
    <t>lubelskieLublin</t>
  </si>
  <si>
    <t>lubelskielubelski</t>
  </si>
  <si>
    <t>lubelskiełęczyński</t>
  </si>
  <si>
    <t>lubelskieświdnicki</t>
  </si>
  <si>
    <t>lubelskiebialski</t>
  </si>
  <si>
    <t>lubelskiechełmski</t>
  </si>
  <si>
    <t>lubelskieZamość</t>
  </si>
  <si>
    <t>lubelskiehrubieszowski</t>
  </si>
  <si>
    <t>lubelskietomaszowski</t>
  </si>
  <si>
    <t>lubelskiekraśnicki</t>
  </si>
  <si>
    <t>lubelskiebiłgorajski</t>
  </si>
  <si>
    <t>lubelskieopolski</t>
  </si>
  <si>
    <t>świętokrzyskieKielce</t>
  </si>
  <si>
    <t>świętokrzyskiekielecki</t>
  </si>
  <si>
    <t>świętokrzyskieskarżyski</t>
  </si>
  <si>
    <t>łódzkieopoczyński</t>
  </si>
  <si>
    <t>mazowieckieprzysuski</t>
  </si>
  <si>
    <t>mazowieckieRadom</t>
  </si>
  <si>
    <t>świętokrzyskiestarachowicki</t>
  </si>
  <si>
    <t>świętokrzyskieostrowiecki</t>
  </si>
  <si>
    <t>świętokrzyskiebuski</t>
  </si>
  <si>
    <t>małopolskieKraków</t>
  </si>
  <si>
    <t>małopolskiekrakowski</t>
  </si>
  <si>
    <t>małopolskieolkuski</t>
  </si>
  <si>
    <t>małopolskiechrzanowski</t>
  </si>
  <si>
    <t>małopolskieoświęcimski</t>
  </si>
  <si>
    <t>małopolskiebocheński</t>
  </si>
  <si>
    <t>małopolskiebrzeski</t>
  </si>
  <si>
    <t>małopolskiesuski</t>
  </si>
  <si>
    <t>małopolskietatrzański</t>
  </si>
  <si>
    <t>podkarpackieRzeszów</t>
  </si>
  <si>
    <t>podkarpackierzeszowski</t>
  </si>
  <si>
    <t>podkarpackieprzeworski</t>
  </si>
  <si>
    <t>podkarpackieleżajski</t>
  </si>
  <si>
    <t>podkarpackiestalowowolski</t>
  </si>
  <si>
    <t>podkarpackiejarosławski</t>
  </si>
  <si>
    <t>podkarpackiePrzemyśl</t>
  </si>
  <si>
    <t>podkarpackiejasielski</t>
  </si>
  <si>
    <t>podkarpackieKrosno</t>
  </si>
  <si>
    <t>podkarpackiesanocki</t>
  </si>
  <si>
    <t>podkarpackiedębicki</t>
  </si>
  <si>
    <t>podkarpackiemielecki</t>
  </si>
  <si>
    <t>śląskieKatowice</t>
  </si>
  <si>
    <t>śląskieSosnowiec</t>
  </si>
  <si>
    <t>śląskiebędziński</t>
  </si>
  <si>
    <t>śląskieDąbrowa Górnicza</t>
  </si>
  <si>
    <t>śląskieRuda Śląska</t>
  </si>
  <si>
    <t>śląskieCzęstochowa</t>
  </si>
  <si>
    <t>śląskieczęstochowski</t>
  </si>
  <si>
    <t>śląskiezawierciański</t>
  </si>
  <si>
    <t>śląskietarnogórski</t>
  </si>
  <si>
    <t>śląskieTychy</t>
  </si>
  <si>
    <t>śląskiepszczyński</t>
  </si>
  <si>
    <t>śląskieBielsko-Biała</t>
  </si>
  <si>
    <t>śląskiecieszyński</t>
  </si>
  <si>
    <t>śląskieJaworzno</t>
  </si>
  <si>
    <t>śląskieŻory</t>
  </si>
  <si>
    <t>zachodniopomorskiebiałogardzki</t>
  </si>
  <si>
    <t>warmińsko-mazurskieelbląski</t>
  </si>
  <si>
    <t>kujawsko-pomorskieToruń</t>
  </si>
  <si>
    <t>kujawsko-pomorskiebrodnicki</t>
  </si>
  <si>
    <t>kujawsko-pomorskierypiński</t>
  </si>
  <si>
    <t>kujawsko-pomorskieWłocławek</t>
  </si>
  <si>
    <t>łódzkieŁódź</t>
  </si>
  <si>
    <t>łódzkiezgierski</t>
  </si>
  <si>
    <t>łódzkiełódzki wschodni</t>
  </si>
  <si>
    <t>łódzkiepabianicki</t>
  </si>
  <si>
    <t>łódzkierawski</t>
  </si>
  <si>
    <t>mazowieckiesochaczewski</t>
  </si>
  <si>
    <t>łódzkiePiotrków Trybunalski</t>
  </si>
  <si>
    <t>łódzkiebełchatowski</t>
  </si>
  <si>
    <t>łódzkiełaski</t>
  </si>
  <si>
    <t>łódzkiepajęczański</t>
  </si>
  <si>
    <t>łódzkiepoddębicki</t>
  </si>
  <si>
    <t>łódzkiełowicki</t>
  </si>
  <si>
    <t>Przedstawiciel</t>
  </si>
  <si>
    <t>Jan Nowak</t>
  </si>
  <si>
    <t>Krzysztof Wiśniewski</t>
  </si>
  <si>
    <t>Powiat</t>
  </si>
  <si>
    <t>Przedstawiciel &amp; Powiat</t>
  </si>
  <si>
    <t>Ilu P</t>
  </si>
  <si>
    <t>Pozycja P</t>
  </si>
  <si>
    <t>P1</t>
  </si>
  <si>
    <t>P2</t>
  </si>
  <si>
    <t>P3</t>
  </si>
  <si>
    <t>Wszyscy P</t>
  </si>
  <si>
    <t>(puste)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</si>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</sst>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pivotButton="1"/>
    <xf numFmtId="0" fontId="2" fillId="0" borderId="1" xfId="0" applyFont="1" applyBorder="1"/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720.938858796297" createdVersion="4" refreshedVersion="4" minRefreshableVersion="3" recordCount="415">
  <cacheSource type="worksheet">
    <worksheetSource name="baza"/>
  </cacheSource>
  <cacheFields count="12">
    <cacheField name="Kod" numFmtId="0">
      <sharedItems containsBlank="1"/>
    </cacheField>
    <cacheField name="Przedstawiciel" numFmtId="0">
      <sharedItems containsBlank="1" count="3">
        <s v="Krzysztof Wiśniewski"/>
        <s v="Jan Nowak"/>
        <m/>
      </sharedItems>
    </cacheField>
    <cacheField name="Powiat" numFmtId="0">
      <sharedItems containsBlank="1" count="202">
        <s v="łódzkiełowicki"/>
        <s v="łódzkiekutnowski"/>
        <s v="łódzkiepoddębicki"/>
        <s v="łódzkiepajęczański"/>
        <s v="łódzkiesieradzki"/>
        <s v="łódzkiezduńskowolski"/>
        <s v="łódzkiełaski"/>
        <s v="łódzkiebełchatowski"/>
        <s v="łódzkiePiotrków Trybunalski"/>
        <s v="mazowieckiesochaczewski"/>
        <s v="łódzkierawski"/>
        <s v="łódzkiepabianicki"/>
        <s v="łódzkiełódzki wschodni"/>
        <s v="łódzkiezgierski"/>
        <s v="łódzkieŁódź"/>
        <s v="pomorskiechojnicki"/>
        <s v="kujawsko-pomorskienakielski"/>
        <s v="kujawsko-pomorskiemogileński"/>
        <s v="kujawsko-pomorskieWłocławek"/>
        <s v="kujawsko-pomorskierypiński"/>
        <s v="kujawsko-pomorskiebrodnicki"/>
        <s v="kujawsko-pomorskieToruń"/>
        <s v="kujawsko-pomorskieświecki"/>
        <s v="kujawsko-pomorskiebydgoski"/>
        <s v="kujawsko-pomorskieBydgoszcz"/>
        <s v="pomorskielęborski"/>
        <s v="pomorskiewejherowski"/>
        <s v="pomorskiepucki"/>
        <s v="pomorskiekościerski"/>
        <s v="pomorskiekartuski"/>
        <s v="pomorskiestarogardzki"/>
        <s v="pomorskietczewski"/>
        <s v="pomorskiegdański"/>
        <s v="warmińsko-mazurskieelbląski"/>
        <s v="pomorskieGdynia"/>
        <s v="pomorskieGdańsk"/>
        <s v="zachodniopomorskieszczecinecki"/>
        <s v="zachodniopomorskieświdwiński"/>
        <s v="zachodniopomorskiebiałogardzki"/>
        <s v="zachodniopomorskiekołobrzeski"/>
        <s v="wielkopolskiezłotowski"/>
        <s v="pomorskieczłuchowski"/>
        <s v="pomorskiebytowski"/>
        <s v="pomorskieSłupsk"/>
        <s v="zachodniopomorskieKoszalin"/>
        <s v="zachodniopomorskiegryfiński"/>
        <s v="zachodniopomorskiemyśliborski"/>
        <s v="zachodniopomorskiechoszczeński"/>
        <s v="zachodniopomorskieŚwinoujście"/>
        <s v="zachodniopomorskiekamieński"/>
        <s v="zachodniopomorskiegryficki"/>
        <s v="zachodniopomorskiegoleniowski"/>
        <s v="zachodniopomorskiepolicki"/>
        <s v="zachodniopomorskieSzczecin"/>
        <s v="lubuskiesulęciński"/>
        <s v="lubuskieżagański"/>
        <s v="dolnośląskiegłogowski"/>
        <s v="lubuskienowosolski"/>
        <s v="lubuskiekrośnieński"/>
        <s v="lubuskiestrzelecko-drezdenecki"/>
        <s v="lubuskiegorzowski"/>
        <s v="lubuskieGorzów Wielkopolski"/>
        <s v="lubuskiemiędzyrzecki"/>
        <s v="lubuskieświebodziński"/>
        <s v="lubuskiezielonogórski"/>
        <s v="lubuskieZielona Góra"/>
        <s v="wielkopolskiepilski"/>
        <s v="wielkopolskiechodzieski"/>
        <s v="wielkopolskieobornicki"/>
        <s v="wielkopolskieszamotulski"/>
        <s v="wielkopolskiepoznański"/>
        <s v="wielkopolskiewolsztyński"/>
        <s v="wielkopolskieleszczyński"/>
        <s v="wielkopolskiekościański"/>
        <s v="wielkopolskiegostyński"/>
        <s v="wielkopolskiekępiński"/>
        <s v="wielkopolskieostrzeszowski"/>
        <s v="wielkopolskieostrowski"/>
        <s v="wielkopolskieśredzki"/>
        <s v="wielkopolskieKalisz"/>
        <s v="wielkopolskieturecki"/>
        <s v="wielkopolskiekolski"/>
        <s v="wielkopolskiekoniński"/>
        <s v="wielkopolskieKonin"/>
        <s v="wielkopolskiewrzesiński"/>
        <s v="wielkopolskiegnieźnieński"/>
        <s v="wielkopolskiegrodziski"/>
        <s v="wielkopolskiePoznań"/>
        <s v="dolnośląskiezgorzelecki"/>
        <s v="dolnośląskielubański"/>
        <s v="dolnośląskiebolesławiecki"/>
        <s v="dolnośląskielwówecki"/>
        <s v="dolnośląskielubiński"/>
        <s v="dolnośląskieLegnica"/>
        <s v="dolnośląskieWałbrzych"/>
        <s v="dolnośląskieświdnicki"/>
        <s v="dolnośląskiekłodzki"/>
        <s v="dolnośląskieoławski"/>
        <s v="dolnośląskietrzebnicki"/>
        <s v="dolnośląskiewrocławski"/>
        <s v="dolnośląskieWrocław"/>
        <s v="opolskiebrzeski"/>
        <s v="opolskiegłubczycki"/>
        <s v="śląskieraciborski"/>
        <s v="opolskienyski"/>
        <s v="opolskieopolski"/>
        <s v="opolskieOpole"/>
        <s v="śląskieŻory"/>
        <s v="śląskierybnicki"/>
        <s v="śląskieRybnik"/>
        <s v="śląskiegliwicki"/>
        <s v="śląskieGliwice"/>
        <s v="śląskieJaworzno"/>
        <s v="śląskiecieszyński"/>
        <s v="śląskieBielsko-Biała"/>
        <s v="śląskiepszczyński"/>
        <s v="śląskieTychy"/>
        <s v="śląskietarnogórski"/>
        <s v="śląskiebędziński"/>
        <s v="śląskiezawierciański"/>
        <s v="śląskieczęstochowski"/>
        <s v="śląskieCzęstochowa"/>
        <s v="śląskieBytom"/>
        <s v="śląskieZabrze"/>
        <s v="śląskieRuda Śląska"/>
        <s v="śląskieDąbrowa Górnicza"/>
        <s v="śląskieSosnowiec"/>
        <s v="śląskieSiemianowice Śląskie"/>
        <s v="śląskieKatowice"/>
        <s v="podkarpackiemielecki"/>
        <s v="podkarpackiedębicki"/>
        <s v="podkarpackiesanocki"/>
        <s v="podkarpackieKrosno"/>
        <s v="podkarpackiejasielski"/>
        <s v="podkarpackiePrzemyśl"/>
        <s v="podkarpackiejarosławski"/>
        <s v="podkarpackiestalowowolski"/>
        <s v="podkarpackieleżajski"/>
        <s v="podkarpackieprzeworski"/>
        <s v="podkarpackierzeszowski"/>
        <s v="podkarpackieRzeszów"/>
        <s v="małopolskietatrzański"/>
        <s v="małopolskiesuski"/>
        <s v="małopolskiebrzeski"/>
        <s v="małopolskiebocheński"/>
        <s v="małopolskieoświęcimski"/>
        <s v="małopolskiechrzanowski"/>
        <s v="małopolskieolkuski"/>
        <s v="małopolskiekrakowski"/>
        <s v="małopolskieKraków"/>
        <s v="świętokrzyskiebuski"/>
        <s v="świętokrzyskieostrowiecki"/>
        <s v="świętokrzyskiestarachowicki"/>
        <s v="mazowieckieRadom"/>
        <s v="mazowieckieprzysuski"/>
        <s v="łódzkieopoczyński"/>
        <s v="świętokrzyskieskarżyski"/>
        <s v="świętokrzyskiekielecki"/>
        <s v="świętokrzyskieKielce"/>
        <s v="lubelskieopolski"/>
        <s v="lubelskiebiłgorajski"/>
        <s v="lubelskiekraśnicki"/>
        <s v="lubelskietomaszowski"/>
        <s v="lubelskiehrubieszowski"/>
        <s v="lubelskieZamość"/>
        <s v="lubelskiechełmski"/>
        <s v="lubelskiebialski"/>
        <s v="lubelskieświdnicki"/>
        <s v="lubelskiełęczyński"/>
        <s v="lubelskielubelski"/>
        <s v="lubelskieLublin"/>
        <s v="warmińsko-mazurskieełcki"/>
        <s v="podlaskiekolneński"/>
        <s v="podlaskieSuwałki"/>
        <s v="podlaskieaugustowski"/>
        <s v="podlaskiesokólski"/>
        <s v="podlaskieBiałystok"/>
        <s v="warmińsko-mazurskieiławski"/>
        <s v="warmińsko-mazurskieostródzki"/>
        <s v="warmińsko-mazurskiedziałdowski"/>
        <s v="warmińsko-mazurskienidzicki"/>
        <s v="warmińsko-mazurskiepiski"/>
        <s v="warmińsko-mazurskieszczycieński"/>
        <s v="warmińsko-mazurskiekętrzyński"/>
        <s v="warmińsko-mazurskieolsztyński"/>
        <s v="warmińsko-mazurskieOlsztyn"/>
        <s v="mazowieckiePłock"/>
        <s v="mazowieckiepłoński"/>
        <s v="mazowieckieSiedlce"/>
        <s v="mazowieckieostrołęcki"/>
        <s v="mazowieckieOstrołęka"/>
        <s v="mazowieckiewyszkowski"/>
        <s v="mazowieckieprzasnyski"/>
        <s v="mazowieckiepruszkowski"/>
        <s v="mazowieckiegrójecki"/>
        <s v="mazowieckiepiaseczyński"/>
        <s v="mazowieckiemiński"/>
        <s v="mazowieckiewołomiński"/>
        <s v="mazowieckielegionowski"/>
        <s v="mazowieckiewarszawski zachodni"/>
        <s v="mazowieckieWarszawa"/>
        <m/>
      </sharedItems>
    </cacheField>
    <cacheField name="Przedstawiciel &amp; Powiat" numFmtId="0">
      <sharedItems containsBlank="1"/>
    </cacheField>
    <cacheField name="1/LICZ" numFmtId="0">
      <sharedItems containsString="0" containsBlank="1" containsNumber="1" containsInteger="1" minValue="1" maxValue="1"/>
    </cacheField>
    <cacheField name="Ilu P" numFmtId="0">
      <sharedItems containsString="0" containsBlank="1" containsNumber="1" containsInteger="1" minValue="1" maxValue="1"/>
    </cacheField>
    <cacheField name="Pozycja P" numFmtId="0">
      <sharedItems containsString="0" containsBlank="1" containsNumber="1" containsInteger="1" minValue="207" maxValue="207"/>
    </cacheField>
    <cacheField name="P1" numFmtId="0">
      <sharedItems containsBlank="1"/>
    </cacheField>
    <cacheField name="P2" numFmtId="0">
      <sharedItems containsString="0" containsBlank="1" containsNumber="1" containsInteger="1" minValue="0" maxValue="0"/>
    </cacheField>
    <cacheField name="P3" numFmtId="0">
      <sharedItems containsString="0" containsBlank="1" containsNumber="1" containsInteger="1" minValue="0" maxValue="0"/>
    </cacheField>
    <cacheField name="Wszyscy P" numFmtId="0">
      <sharedItems containsBlank="1"/>
    </cacheField>
    <cacheField name="Wartość" numFmtId="0">
      <sharedItems containsString="0" containsBlank="1" containsNumber="1" containsInteger="1" minValue="2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5">
  <r>
    <s v="99-400"/>
    <x v="0"/>
    <x v="0"/>
    <s v="Krzysztof Wiśniewskiłódzkiełowicki"/>
    <n v="1"/>
    <n v="1"/>
    <n v="207"/>
    <s v="PH22"/>
    <n v="0"/>
    <n v="0"/>
    <s v="PH22"/>
    <n v="2"/>
  </r>
  <r>
    <s v="99-400"/>
    <x v="0"/>
    <x v="0"/>
    <m/>
    <m/>
    <m/>
    <m/>
    <m/>
    <m/>
    <m/>
    <m/>
    <m/>
  </r>
  <r>
    <s v="99-300"/>
    <x v="1"/>
    <x v="1"/>
    <m/>
    <m/>
    <m/>
    <m/>
    <m/>
    <m/>
    <m/>
    <m/>
    <m/>
  </r>
  <r>
    <s v="99-300"/>
    <x v="1"/>
    <x v="1"/>
    <m/>
    <m/>
    <m/>
    <m/>
    <m/>
    <m/>
    <m/>
    <m/>
    <m/>
  </r>
  <r>
    <s v="99-300"/>
    <x v="0"/>
    <x v="1"/>
    <m/>
    <m/>
    <m/>
    <m/>
    <m/>
    <m/>
    <m/>
    <m/>
    <m/>
  </r>
  <r>
    <s v="99-210"/>
    <x v="0"/>
    <x v="2"/>
    <m/>
    <m/>
    <m/>
    <m/>
    <m/>
    <m/>
    <m/>
    <m/>
    <m/>
  </r>
  <r>
    <s v="99-200"/>
    <x v="0"/>
    <x v="2"/>
    <m/>
    <m/>
    <m/>
    <m/>
    <m/>
    <m/>
    <m/>
    <m/>
    <m/>
  </r>
  <r>
    <s v="98-330"/>
    <x v="0"/>
    <x v="3"/>
    <m/>
    <m/>
    <m/>
    <m/>
    <m/>
    <m/>
    <m/>
    <m/>
    <m/>
  </r>
  <r>
    <s v="98-235"/>
    <x v="1"/>
    <x v="4"/>
    <m/>
    <m/>
    <m/>
    <m/>
    <m/>
    <m/>
    <m/>
    <m/>
    <m/>
  </r>
  <r>
    <s v="98-220"/>
    <x v="1"/>
    <x v="5"/>
    <m/>
    <m/>
    <m/>
    <m/>
    <m/>
    <m/>
    <m/>
    <m/>
    <m/>
  </r>
  <r>
    <s v="98-220"/>
    <x v="1"/>
    <x v="5"/>
    <m/>
    <m/>
    <m/>
    <m/>
    <m/>
    <m/>
    <m/>
    <m/>
    <m/>
  </r>
  <r>
    <s v="98-100"/>
    <x v="0"/>
    <x v="6"/>
    <m/>
    <m/>
    <m/>
    <m/>
    <m/>
    <m/>
    <m/>
    <m/>
    <m/>
  </r>
  <r>
    <s v="97-400"/>
    <x v="0"/>
    <x v="7"/>
    <m/>
    <m/>
    <m/>
    <m/>
    <m/>
    <m/>
    <m/>
    <m/>
    <m/>
  </r>
  <r>
    <s v="97-300"/>
    <x v="0"/>
    <x v="8"/>
    <m/>
    <m/>
    <m/>
    <m/>
    <m/>
    <m/>
    <m/>
    <m/>
    <m/>
  </r>
  <r>
    <s v="96-500"/>
    <x v="0"/>
    <x v="9"/>
    <m/>
    <m/>
    <m/>
    <m/>
    <m/>
    <m/>
    <m/>
    <m/>
    <m/>
  </r>
  <r>
    <s v="96-230"/>
    <x v="0"/>
    <x v="10"/>
    <m/>
    <m/>
    <m/>
    <m/>
    <m/>
    <m/>
    <m/>
    <m/>
    <m/>
  </r>
  <r>
    <s v="95-200"/>
    <x v="0"/>
    <x v="11"/>
    <m/>
    <m/>
    <m/>
    <m/>
    <m/>
    <m/>
    <m/>
    <m/>
    <m/>
  </r>
  <r>
    <s v="95-040"/>
    <x v="0"/>
    <x v="12"/>
    <m/>
    <m/>
    <m/>
    <m/>
    <m/>
    <m/>
    <m/>
    <m/>
    <m/>
  </r>
  <r>
    <s v="95-035"/>
    <x v="0"/>
    <x v="13"/>
    <m/>
    <m/>
    <m/>
    <m/>
    <m/>
    <m/>
    <m/>
    <m/>
    <m/>
  </r>
  <r>
    <s v="95-015"/>
    <x v="0"/>
    <x v="13"/>
    <m/>
    <m/>
    <m/>
    <m/>
    <m/>
    <m/>
    <m/>
    <m/>
    <m/>
  </r>
  <r>
    <s v="93-479"/>
    <x v="0"/>
    <x v="14"/>
    <m/>
    <m/>
    <m/>
    <m/>
    <m/>
    <m/>
    <m/>
    <m/>
    <m/>
  </r>
  <r>
    <s v="93-420"/>
    <x v="0"/>
    <x v="14"/>
    <m/>
    <m/>
    <m/>
    <m/>
    <m/>
    <m/>
    <m/>
    <m/>
    <m/>
  </r>
  <r>
    <s v="93-418"/>
    <x v="0"/>
    <x v="14"/>
    <m/>
    <m/>
    <m/>
    <m/>
    <m/>
    <m/>
    <m/>
    <m/>
    <m/>
  </r>
  <r>
    <s v="93-239"/>
    <x v="0"/>
    <x v="14"/>
    <m/>
    <m/>
    <m/>
    <m/>
    <m/>
    <m/>
    <m/>
    <m/>
    <m/>
  </r>
  <r>
    <s v="92-301"/>
    <x v="0"/>
    <x v="14"/>
    <m/>
    <m/>
    <m/>
    <m/>
    <m/>
    <m/>
    <m/>
    <m/>
    <m/>
  </r>
  <r>
    <s v="91-341"/>
    <x v="0"/>
    <x v="14"/>
    <m/>
    <m/>
    <m/>
    <m/>
    <m/>
    <m/>
    <m/>
    <m/>
    <m/>
  </r>
  <r>
    <s v="91-038"/>
    <x v="0"/>
    <x v="14"/>
    <m/>
    <m/>
    <m/>
    <m/>
    <m/>
    <m/>
    <m/>
    <m/>
    <m/>
  </r>
  <r>
    <s v="91-022"/>
    <x v="0"/>
    <x v="14"/>
    <m/>
    <m/>
    <m/>
    <m/>
    <m/>
    <m/>
    <m/>
    <m/>
    <m/>
  </r>
  <r>
    <s v="89-620"/>
    <x v="1"/>
    <x v="15"/>
    <m/>
    <m/>
    <m/>
    <m/>
    <m/>
    <m/>
    <m/>
    <m/>
    <m/>
  </r>
  <r>
    <s v="89-200"/>
    <x v="1"/>
    <x v="16"/>
    <m/>
    <m/>
    <m/>
    <m/>
    <m/>
    <m/>
    <m/>
    <m/>
    <m/>
  </r>
  <r>
    <s v="88-300"/>
    <x v="1"/>
    <x v="17"/>
    <m/>
    <m/>
    <m/>
    <m/>
    <m/>
    <m/>
    <m/>
    <m/>
    <m/>
  </r>
  <r>
    <s v="87-800"/>
    <x v="0"/>
    <x v="18"/>
    <m/>
    <m/>
    <m/>
    <m/>
    <m/>
    <m/>
    <m/>
    <m/>
    <m/>
  </r>
  <r>
    <s v="87-500"/>
    <x v="0"/>
    <x v="19"/>
    <m/>
    <m/>
    <m/>
    <m/>
    <m/>
    <m/>
    <m/>
    <m/>
    <m/>
  </r>
  <r>
    <s v="87-300"/>
    <x v="0"/>
    <x v="20"/>
    <m/>
    <m/>
    <m/>
    <m/>
    <m/>
    <m/>
    <m/>
    <m/>
    <m/>
  </r>
  <r>
    <s v="87-100"/>
    <x v="0"/>
    <x v="21"/>
    <m/>
    <m/>
    <m/>
    <m/>
    <m/>
    <m/>
    <m/>
    <m/>
    <m/>
  </r>
  <r>
    <s v="86-141"/>
    <x v="1"/>
    <x v="22"/>
    <m/>
    <m/>
    <m/>
    <m/>
    <m/>
    <m/>
    <m/>
    <m/>
    <m/>
  </r>
  <r>
    <s v="86-050"/>
    <x v="1"/>
    <x v="23"/>
    <m/>
    <m/>
    <m/>
    <m/>
    <m/>
    <m/>
    <m/>
    <m/>
    <m/>
  </r>
  <r>
    <s v="85-792"/>
    <x v="1"/>
    <x v="24"/>
    <m/>
    <m/>
    <m/>
    <m/>
    <m/>
    <m/>
    <m/>
    <m/>
    <m/>
  </r>
  <r>
    <s v="85-776"/>
    <x v="1"/>
    <x v="24"/>
    <m/>
    <m/>
    <m/>
    <m/>
    <m/>
    <m/>
    <m/>
    <m/>
    <m/>
  </r>
  <r>
    <s v="85-773"/>
    <x v="1"/>
    <x v="24"/>
    <m/>
    <m/>
    <m/>
    <m/>
    <m/>
    <m/>
    <m/>
    <m/>
    <m/>
  </r>
  <r>
    <s v="85-738"/>
    <x v="1"/>
    <x v="24"/>
    <m/>
    <m/>
    <m/>
    <m/>
    <m/>
    <m/>
    <m/>
    <m/>
    <m/>
  </r>
  <r>
    <s v="85-738"/>
    <x v="1"/>
    <x v="24"/>
    <m/>
    <m/>
    <m/>
    <m/>
    <m/>
    <m/>
    <m/>
    <m/>
    <m/>
  </r>
  <r>
    <s v="85-212"/>
    <x v="1"/>
    <x v="24"/>
    <m/>
    <m/>
    <m/>
    <m/>
    <m/>
    <m/>
    <m/>
    <m/>
    <m/>
  </r>
  <r>
    <s v="85-032"/>
    <x v="1"/>
    <x v="24"/>
    <m/>
    <m/>
    <m/>
    <m/>
    <m/>
    <m/>
    <m/>
    <m/>
    <m/>
  </r>
  <r>
    <s v="84-300"/>
    <x v="1"/>
    <x v="25"/>
    <m/>
    <m/>
    <m/>
    <m/>
    <m/>
    <m/>
    <m/>
    <m/>
    <m/>
  </r>
  <r>
    <s v="84-230"/>
    <x v="1"/>
    <x v="26"/>
    <m/>
    <m/>
    <m/>
    <m/>
    <m/>
    <m/>
    <m/>
    <m/>
    <m/>
  </r>
  <r>
    <s v="84-230"/>
    <x v="1"/>
    <x v="26"/>
    <m/>
    <m/>
    <m/>
    <m/>
    <m/>
    <m/>
    <m/>
    <m/>
    <m/>
  </r>
  <r>
    <s v="84-200"/>
    <x v="1"/>
    <x v="26"/>
    <m/>
    <m/>
    <m/>
    <m/>
    <m/>
    <m/>
    <m/>
    <m/>
    <m/>
  </r>
  <r>
    <s v="84-200"/>
    <x v="1"/>
    <x v="26"/>
    <m/>
    <m/>
    <m/>
    <m/>
    <m/>
    <m/>
    <m/>
    <m/>
    <m/>
  </r>
  <r>
    <s v="84-120"/>
    <x v="1"/>
    <x v="27"/>
    <m/>
    <m/>
    <m/>
    <m/>
    <m/>
    <m/>
    <m/>
    <m/>
    <m/>
  </r>
  <r>
    <s v="83-430"/>
    <x v="1"/>
    <x v="28"/>
    <m/>
    <m/>
    <m/>
    <m/>
    <m/>
    <m/>
    <m/>
    <m/>
    <m/>
  </r>
  <r>
    <s v="83-400"/>
    <x v="1"/>
    <x v="28"/>
    <m/>
    <m/>
    <m/>
    <m/>
    <m/>
    <m/>
    <m/>
    <m/>
    <m/>
  </r>
  <r>
    <s v="83-300"/>
    <x v="1"/>
    <x v="29"/>
    <m/>
    <m/>
    <m/>
    <m/>
    <m/>
    <m/>
    <m/>
    <m/>
    <m/>
  </r>
  <r>
    <s v="83-250"/>
    <x v="1"/>
    <x v="30"/>
    <m/>
    <m/>
    <m/>
    <m/>
    <m/>
    <m/>
    <m/>
    <m/>
    <m/>
  </r>
  <r>
    <s v="83-200"/>
    <x v="1"/>
    <x v="30"/>
    <m/>
    <m/>
    <m/>
    <m/>
    <m/>
    <m/>
    <m/>
    <m/>
    <m/>
  </r>
  <r>
    <s v="83-140"/>
    <x v="1"/>
    <x v="31"/>
    <m/>
    <m/>
    <m/>
    <m/>
    <m/>
    <m/>
    <m/>
    <m/>
    <m/>
  </r>
  <r>
    <s v="83-010"/>
    <x v="1"/>
    <x v="32"/>
    <m/>
    <m/>
    <m/>
    <m/>
    <m/>
    <m/>
    <m/>
    <m/>
    <m/>
  </r>
  <r>
    <s v="83-000"/>
    <x v="1"/>
    <x v="32"/>
    <m/>
    <m/>
    <m/>
    <m/>
    <m/>
    <m/>
    <m/>
    <m/>
    <m/>
  </r>
  <r>
    <s v="82-300"/>
    <x v="0"/>
    <x v="33"/>
    <m/>
    <m/>
    <m/>
    <m/>
    <m/>
    <m/>
    <m/>
    <m/>
    <m/>
  </r>
  <r>
    <s v="81-356"/>
    <x v="1"/>
    <x v="34"/>
    <m/>
    <m/>
    <m/>
    <m/>
    <m/>
    <m/>
    <m/>
    <m/>
    <m/>
  </r>
  <r>
    <s v="81-347"/>
    <x v="1"/>
    <x v="34"/>
    <m/>
    <m/>
    <m/>
    <m/>
    <m/>
    <m/>
    <m/>
    <m/>
    <m/>
  </r>
  <r>
    <s v="80-871"/>
    <x v="1"/>
    <x v="35"/>
    <m/>
    <m/>
    <m/>
    <m/>
    <m/>
    <m/>
    <m/>
    <m/>
    <m/>
  </r>
  <r>
    <s v="80-855"/>
    <x v="1"/>
    <x v="35"/>
    <m/>
    <m/>
    <m/>
    <m/>
    <m/>
    <m/>
    <m/>
    <m/>
    <m/>
  </r>
  <r>
    <s v="80-416"/>
    <x v="1"/>
    <x v="35"/>
    <m/>
    <m/>
    <m/>
    <m/>
    <m/>
    <m/>
    <m/>
    <m/>
    <m/>
  </r>
  <r>
    <s v="80-365"/>
    <x v="1"/>
    <x v="35"/>
    <m/>
    <m/>
    <m/>
    <m/>
    <m/>
    <m/>
    <m/>
    <m/>
    <m/>
  </r>
  <r>
    <s v="80-298"/>
    <x v="1"/>
    <x v="35"/>
    <m/>
    <m/>
    <m/>
    <m/>
    <m/>
    <m/>
    <m/>
    <m/>
    <m/>
  </r>
  <r>
    <s v="80-244"/>
    <x v="1"/>
    <x v="35"/>
    <m/>
    <m/>
    <m/>
    <m/>
    <m/>
    <m/>
    <m/>
    <m/>
    <m/>
  </r>
  <r>
    <s v="80-041"/>
    <x v="1"/>
    <x v="35"/>
    <m/>
    <m/>
    <m/>
    <m/>
    <m/>
    <m/>
    <m/>
    <m/>
    <m/>
  </r>
  <r>
    <s v="78-400"/>
    <x v="1"/>
    <x v="36"/>
    <m/>
    <m/>
    <m/>
    <m/>
    <m/>
    <m/>
    <m/>
    <m/>
    <m/>
  </r>
  <r>
    <s v="78-400"/>
    <x v="1"/>
    <x v="36"/>
    <m/>
    <m/>
    <m/>
    <m/>
    <m/>
    <m/>
    <m/>
    <m/>
    <m/>
  </r>
  <r>
    <s v="78-400"/>
    <x v="1"/>
    <x v="36"/>
    <m/>
    <m/>
    <m/>
    <m/>
    <m/>
    <m/>
    <m/>
    <m/>
    <m/>
  </r>
  <r>
    <s v="78-320"/>
    <x v="1"/>
    <x v="37"/>
    <m/>
    <m/>
    <m/>
    <m/>
    <m/>
    <m/>
    <m/>
    <m/>
    <m/>
  </r>
  <r>
    <s v="78-300"/>
    <x v="1"/>
    <x v="37"/>
    <m/>
    <m/>
    <m/>
    <m/>
    <m/>
    <m/>
    <m/>
    <m/>
    <m/>
  </r>
  <r>
    <s v="78-200"/>
    <x v="0"/>
    <x v="38"/>
    <m/>
    <m/>
    <m/>
    <m/>
    <m/>
    <m/>
    <m/>
    <m/>
    <m/>
  </r>
  <r>
    <s v="78-100"/>
    <x v="1"/>
    <x v="39"/>
    <m/>
    <m/>
    <m/>
    <m/>
    <m/>
    <m/>
    <m/>
    <m/>
    <m/>
  </r>
  <r>
    <s v="78-100"/>
    <x v="1"/>
    <x v="39"/>
    <m/>
    <m/>
    <m/>
    <m/>
    <m/>
    <m/>
    <m/>
    <m/>
    <m/>
  </r>
  <r>
    <s v="78-100"/>
    <x v="1"/>
    <x v="39"/>
    <m/>
    <m/>
    <m/>
    <m/>
    <m/>
    <m/>
    <m/>
    <m/>
    <m/>
  </r>
  <r>
    <s v="78-100"/>
    <x v="1"/>
    <x v="39"/>
    <m/>
    <m/>
    <m/>
    <m/>
    <m/>
    <m/>
    <m/>
    <m/>
    <m/>
  </r>
  <r>
    <s v="77-400"/>
    <x v="1"/>
    <x v="40"/>
    <m/>
    <m/>
    <m/>
    <m/>
    <m/>
    <m/>
    <m/>
    <m/>
    <m/>
  </r>
  <r>
    <s v="77-300"/>
    <x v="1"/>
    <x v="41"/>
    <m/>
    <m/>
    <m/>
    <m/>
    <m/>
    <m/>
    <m/>
    <m/>
    <m/>
  </r>
  <r>
    <s v="77-200"/>
    <x v="1"/>
    <x v="42"/>
    <m/>
    <m/>
    <m/>
    <m/>
    <m/>
    <m/>
    <m/>
    <m/>
    <m/>
  </r>
  <r>
    <s v="77-200"/>
    <x v="1"/>
    <x v="42"/>
    <m/>
    <m/>
    <m/>
    <m/>
    <m/>
    <m/>
    <m/>
    <m/>
    <m/>
  </r>
  <r>
    <s v="76-200"/>
    <x v="1"/>
    <x v="43"/>
    <m/>
    <m/>
    <m/>
    <m/>
    <m/>
    <m/>
    <m/>
    <m/>
    <m/>
  </r>
  <r>
    <s v="76-200"/>
    <x v="1"/>
    <x v="43"/>
    <m/>
    <m/>
    <m/>
    <m/>
    <m/>
    <m/>
    <m/>
    <m/>
    <m/>
  </r>
  <r>
    <s v="76-200"/>
    <x v="1"/>
    <x v="43"/>
    <m/>
    <m/>
    <m/>
    <m/>
    <m/>
    <m/>
    <m/>
    <m/>
    <m/>
  </r>
  <r>
    <s v="76-200"/>
    <x v="1"/>
    <x v="43"/>
    <m/>
    <m/>
    <m/>
    <m/>
    <m/>
    <m/>
    <m/>
    <m/>
    <m/>
  </r>
  <r>
    <s v="75-846"/>
    <x v="1"/>
    <x v="44"/>
    <m/>
    <m/>
    <m/>
    <m/>
    <m/>
    <m/>
    <m/>
    <m/>
    <m/>
  </r>
  <r>
    <s v="75-529"/>
    <x v="1"/>
    <x v="44"/>
    <m/>
    <m/>
    <m/>
    <m/>
    <m/>
    <m/>
    <m/>
    <m/>
    <m/>
  </r>
  <r>
    <s v="75-500"/>
    <x v="1"/>
    <x v="44"/>
    <m/>
    <m/>
    <m/>
    <m/>
    <m/>
    <m/>
    <m/>
    <m/>
    <m/>
  </r>
  <r>
    <s v="75-122"/>
    <x v="1"/>
    <x v="44"/>
    <m/>
    <m/>
    <m/>
    <m/>
    <m/>
    <m/>
    <m/>
    <m/>
    <m/>
  </r>
  <r>
    <s v="74-500"/>
    <x v="1"/>
    <x v="45"/>
    <m/>
    <m/>
    <m/>
    <m/>
    <m/>
    <m/>
    <m/>
    <m/>
    <m/>
  </r>
  <r>
    <s v="74-400"/>
    <x v="1"/>
    <x v="46"/>
    <m/>
    <m/>
    <m/>
    <m/>
    <m/>
    <m/>
    <m/>
    <m/>
    <m/>
  </r>
  <r>
    <s v="74-320"/>
    <x v="1"/>
    <x v="46"/>
    <m/>
    <m/>
    <m/>
    <m/>
    <m/>
    <m/>
    <m/>
    <m/>
    <m/>
  </r>
  <r>
    <s v="74-100"/>
    <x v="1"/>
    <x v="45"/>
    <m/>
    <m/>
    <m/>
    <m/>
    <m/>
    <m/>
    <m/>
    <m/>
    <m/>
  </r>
  <r>
    <s v="73-200"/>
    <x v="1"/>
    <x v="47"/>
    <m/>
    <m/>
    <m/>
    <m/>
    <m/>
    <m/>
    <m/>
    <m/>
    <m/>
  </r>
  <r>
    <s v="72-600"/>
    <x v="1"/>
    <x v="48"/>
    <m/>
    <m/>
    <m/>
    <m/>
    <m/>
    <m/>
    <m/>
    <m/>
    <m/>
  </r>
  <r>
    <s v="72-400"/>
    <x v="1"/>
    <x v="49"/>
    <m/>
    <m/>
    <m/>
    <m/>
    <m/>
    <m/>
    <m/>
    <m/>
    <m/>
  </r>
  <r>
    <s v="72-400"/>
    <x v="1"/>
    <x v="49"/>
    <m/>
    <m/>
    <m/>
    <m/>
    <m/>
    <m/>
    <m/>
    <m/>
    <m/>
  </r>
  <r>
    <s v="72-300"/>
    <x v="1"/>
    <x v="50"/>
    <m/>
    <m/>
    <m/>
    <m/>
    <m/>
    <m/>
    <m/>
    <m/>
    <m/>
  </r>
  <r>
    <s v="72-300"/>
    <x v="1"/>
    <x v="50"/>
    <m/>
    <m/>
    <m/>
    <m/>
    <m/>
    <m/>
    <m/>
    <m/>
    <m/>
  </r>
  <r>
    <s v="72-300"/>
    <x v="1"/>
    <x v="50"/>
    <m/>
    <m/>
    <m/>
    <m/>
    <m/>
    <m/>
    <m/>
    <m/>
    <m/>
  </r>
  <r>
    <s v="72-200"/>
    <x v="1"/>
    <x v="51"/>
    <m/>
    <m/>
    <m/>
    <m/>
    <m/>
    <m/>
    <m/>
    <m/>
    <m/>
  </r>
  <r>
    <s v="72-200"/>
    <x v="1"/>
    <x v="51"/>
    <m/>
    <m/>
    <m/>
    <m/>
    <m/>
    <m/>
    <m/>
    <m/>
    <m/>
  </r>
  <r>
    <s v="72-200"/>
    <x v="1"/>
    <x v="51"/>
    <m/>
    <m/>
    <m/>
    <m/>
    <m/>
    <m/>
    <m/>
    <m/>
    <m/>
  </r>
  <r>
    <s v="72-200"/>
    <x v="1"/>
    <x v="51"/>
    <m/>
    <m/>
    <m/>
    <m/>
    <m/>
    <m/>
    <m/>
    <m/>
    <m/>
  </r>
  <r>
    <s v="72-100"/>
    <x v="1"/>
    <x v="51"/>
    <m/>
    <m/>
    <m/>
    <m/>
    <m/>
    <m/>
    <m/>
    <m/>
    <m/>
  </r>
  <r>
    <s v="72-010"/>
    <x v="1"/>
    <x v="52"/>
    <m/>
    <m/>
    <m/>
    <m/>
    <m/>
    <m/>
    <m/>
    <m/>
    <m/>
  </r>
  <r>
    <s v="71-126"/>
    <x v="1"/>
    <x v="53"/>
    <m/>
    <m/>
    <m/>
    <m/>
    <m/>
    <m/>
    <m/>
    <m/>
    <m/>
  </r>
  <r>
    <s v="70-791"/>
    <x v="1"/>
    <x v="53"/>
    <m/>
    <m/>
    <m/>
    <m/>
    <m/>
    <m/>
    <m/>
    <m/>
    <m/>
  </r>
  <r>
    <s v="70-786"/>
    <x v="1"/>
    <x v="53"/>
    <m/>
    <m/>
    <m/>
    <m/>
    <m/>
    <m/>
    <m/>
    <m/>
    <m/>
  </r>
  <r>
    <s v="70-631"/>
    <x v="1"/>
    <x v="53"/>
    <m/>
    <m/>
    <m/>
    <m/>
    <m/>
    <m/>
    <m/>
    <m/>
    <m/>
  </r>
  <r>
    <s v="70-485"/>
    <x v="1"/>
    <x v="53"/>
    <m/>
    <m/>
    <m/>
    <m/>
    <m/>
    <m/>
    <m/>
    <m/>
    <m/>
  </r>
  <r>
    <s v="70-451"/>
    <x v="1"/>
    <x v="53"/>
    <m/>
    <m/>
    <m/>
    <m/>
    <m/>
    <m/>
    <m/>
    <m/>
    <m/>
  </r>
  <r>
    <s v="70-370"/>
    <x v="1"/>
    <x v="53"/>
    <m/>
    <m/>
    <m/>
    <m/>
    <m/>
    <m/>
    <m/>
    <m/>
    <m/>
  </r>
  <r>
    <s v="70-313"/>
    <x v="1"/>
    <x v="53"/>
    <m/>
    <m/>
    <m/>
    <m/>
    <m/>
    <m/>
    <m/>
    <m/>
    <m/>
  </r>
  <r>
    <s v="70-101"/>
    <x v="1"/>
    <x v="53"/>
    <m/>
    <m/>
    <m/>
    <m/>
    <m/>
    <m/>
    <m/>
    <m/>
    <m/>
  </r>
  <r>
    <s v="69-210"/>
    <x v="1"/>
    <x v="54"/>
    <m/>
    <m/>
    <m/>
    <m/>
    <m/>
    <m/>
    <m/>
    <m/>
    <m/>
  </r>
  <r>
    <s v="69-200"/>
    <x v="1"/>
    <x v="54"/>
    <m/>
    <m/>
    <m/>
    <m/>
    <m/>
    <m/>
    <m/>
    <m/>
    <m/>
  </r>
  <r>
    <s v="68-100"/>
    <x v="1"/>
    <x v="55"/>
    <m/>
    <m/>
    <m/>
    <m/>
    <m/>
    <m/>
    <m/>
    <m/>
    <m/>
  </r>
  <r>
    <s v="67-300"/>
    <x v="1"/>
    <x v="55"/>
    <m/>
    <m/>
    <m/>
    <m/>
    <m/>
    <m/>
    <m/>
    <m/>
    <m/>
  </r>
  <r>
    <s v="67-200"/>
    <x v="1"/>
    <x v="56"/>
    <m/>
    <m/>
    <m/>
    <m/>
    <m/>
    <m/>
    <m/>
    <m/>
    <m/>
  </r>
  <r>
    <s v="67-100"/>
    <x v="1"/>
    <x v="57"/>
    <m/>
    <m/>
    <m/>
    <m/>
    <m/>
    <m/>
    <m/>
    <m/>
    <m/>
  </r>
  <r>
    <s v="66-600"/>
    <x v="1"/>
    <x v="58"/>
    <m/>
    <m/>
    <m/>
    <m/>
    <m/>
    <m/>
    <m/>
    <m/>
    <m/>
  </r>
  <r>
    <s v="66-530"/>
    <x v="1"/>
    <x v="59"/>
    <m/>
    <m/>
    <m/>
    <m/>
    <m/>
    <m/>
    <m/>
    <m/>
    <m/>
  </r>
  <r>
    <s v="66-415"/>
    <x v="1"/>
    <x v="60"/>
    <m/>
    <m/>
    <m/>
    <m/>
    <m/>
    <m/>
    <m/>
    <m/>
    <m/>
  </r>
  <r>
    <s v="66-400"/>
    <x v="1"/>
    <x v="61"/>
    <m/>
    <m/>
    <m/>
    <m/>
    <m/>
    <m/>
    <m/>
    <m/>
    <m/>
  </r>
  <r>
    <s v="66-400"/>
    <x v="1"/>
    <x v="61"/>
    <m/>
    <m/>
    <m/>
    <m/>
    <m/>
    <m/>
    <m/>
    <m/>
    <m/>
  </r>
  <r>
    <s v="66-340"/>
    <x v="1"/>
    <x v="62"/>
    <m/>
    <m/>
    <m/>
    <m/>
    <m/>
    <m/>
    <m/>
    <m/>
    <m/>
  </r>
  <r>
    <s v="66-300"/>
    <x v="1"/>
    <x v="62"/>
    <m/>
    <m/>
    <m/>
    <m/>
    <m/>
    <m/>
    <m/>
    <m/>
    <m/>
  </r>
  <r>
    <s v="66-200"/>
    <x v="1"/>
    <x v="63"/>
    <m/>
    <m/>
    <m/>
    <m/>
    <m/>
    <m/>
    <m/>
    <m/>
    <m/>
  </r>
  <r>
    <s v="66-100"/>
    <x v="1"/>
    <x v="64"/>
    <m/>
    <m/>
    <m/>
    <m/>
    <m/>
    <m/>
    <m/>
    <m/>
    <m/>
  </r>
  <r>
    <s v="66-100"/>
    <x v="1"/>
    <x v="64"/>
    <m/>
    <m/>
    <m/>
    <m/>
    <m/>
    <m/>
    <m/>
    <m/>
    <m/>
  </r>
  <r>
    <s v="65-762"/>
    <x v="1"/>
    <x v="65"/>
    <m/>
    <m/>
    <m/>
    <m/>
    <m/>
    <m/>
    <m/>
    <m/>
    <m/>
  </r>
  <r>
    <s v="65-730"/>
    <x v="1"/>
    <x v="65"/>
    <m/>
    <m/>
    <m/>
    <m/>
    <m/>
    <m/>
    <m/>
    <m/>
    <m/>
  </r>
  <r>
    <s v="65-209"/>
    <x v="1"/>
    <x v="65"/>
    <m/>
    <m/>
    <m/>
    <m/>
    <m/>
    <m/>
    <m/>
    <m/>
    <m/>
  </r>
  <r>
    <s v="65-012"/>
    <x v="1"/>
    <x v="65"/>
    <m/>
    <m/>
    <m/>
    <m/>
    <m/>
    <m/>
    <m/>
    <m/>
    <m/>
  </r>
  <r>
    <s v="64-920"/>
    <x v="1"/>
    <x v="66"/>
    <m/>
    <m/>
    <m/>
    <m/>
    <m/>
    <m/>
    <m/>
    <m/>
    <m/>
  </r>
  <r>
    <s v="64-920"/>
    <x v="1"/>
    <x v="66"/>
    <m/>
    <m/>
    <m/>
    <m/>
    <m/>
    <m/>
    <m/>
    <m/>
    <m/>
  </r>
  <r>
    <s v="64-800"/>
    <x v="1"/>
    <x v="67"/>
    <m/>
    <m/>
    <m/>
    <m/>
    <m/>
    <m/>
    <m/>
    <m/>
    <m/>
  </r>
  <r>
    <s v="64-610"/>
    <x v="1"/>
    <x v="68"/>
    <m/>
    <m/>
    <m/>
    <m/>
    <m/>
    <m/>
    <m/>
    <m/>
    <m/>
  </r>
  <r>
    <s v="64-520"/>
    <x v="1"/>
    <x v="69"/>
    <m/>
    <m/>
    <m/>
    <m/>
    <m/>
    <m/>
    <m/>
    <m/>
    <m/>
  </r>
  <r>
    <s v="64-500"/>
    <x v="1"/>
    <x v="69"/>
    <m/>
    <m/>
    <m/>
    <m/>
    <m/>
    <m/>
    <m/>
    <m/>
    <m/>
  </r>
  <r>
    <s v="64-320"/>
    <x v="1"/>
    <x v="70"/>
    <m/>
    <m/>
    <m/>
    <m/>
    <m/>
    <m/>
    <m/>
    <m/>
    <m/>
  </r>
  <r>
    <s v="64-320"/>
    <x v="1"/>
    <x v="70"/>
    <m/>
    <m/>
    <m/>
    <m/>
    <m/>
    <m/>
    <m/>
    <m/>
    <m/>
  </r>
  <r>
    <s v="64-234"/>
    <x v="1"/>
    <x v="71"/>
    <m/>
    <m/>
    <m/>
    <m/>
    <m/>
    <m/>
    <m/>
    <m/>
    <m/>
  </r>
  <r>
    <s v="64-200"/>
    <x v="1"/>
    <x v="71"/>
    <m/>
    <m/>
    <m/>
    <m/>
    <m/>
    <m/>
    <m/>
    <m/>
    <m/>
  </r>
  <r>
    <s v="64-100"/>
    <x v="1"/>
    <x v="72"/>
    <m/>
    <m/>
    <m/>
    <m/>
    <m/>
    <m/>
    <m/>
    <m/>
    <m/>
  </r>
  <r>
    <s v="64-000"/>
    <x v="1"/>
    <x v="73"/>
    <m/>
    <m/>
    <m/>
    <m/>
    <m/>
    <m/>
    <m/>
    <m/>
    <m/>
  </r>
  <r>
    <s v="63-800"/>
    <x v="1"/>
    <x v="74"/>
    <m/>
    <m/>
    <m/>
    <m/>
    <m/>
    <m/>
    <m/>
    <m/>
    <m/>
  </r>
  <r>
    <s v="63-600"/>
    <x v="1"/>
    <x v="75"/>
    <m/>
    <m/>
    <m/>
    <m/>
    <m/>
    <m/>
    <m/>
    <m/>
    <m/>
  </r>
  <r>
    <s v="63-600"/>
    <x v="1"/>
    <x v="75"/>
    <m/>
    <m/>
    <m/>
    <m/>
    <m/>
    <m/>
    <m/>
    <m/>
    <m/>
  </r>
  <r>
    <s v="63-500"/>
    <x v="1"/>
    <x v="76"/>
    <m/>
    <m/>
    <m/>
    <m/>
    <m/>
    <m/>
    <m/>
    <m/>
    <m/>
  </r>
  <r>
    <s v="63-460"/>
    <x v="1"/>
    <x v="77"/>
    <m/>
    <m/>
    <m/>
    <m/>
    <m/>
    <m/>
    <m/>
    <m/>
    <m/>
  </r>
  <r>
    <s v="63-400"/>
    <x v="1"/>
    <x v="77"/>
    <m/>
    <m/>
    <m/>
    <m/>
    <m/>
    <m/>
    <m/>
    <m/>
    <m/>
  </r>
  <r>
    <s v="63-000"/>
    <x v="1"/>
    <x v="78"/>
    <m/>
    <m/>
    <m/>
    <m/>
    <m/>
    <m/>
    <m/>
    <m/>
    <m/>
  </r>
  <r>
    <s v="62-800"/>
    <x v="1"/>
    <x v="79"/>
    <m/>
    <m/>
    <m/>
    <m/>
    <m/>
    <m/>
    <m/>
    <m/>
    <m/>
  </r>
  <r>
    <s v="62-800"/>
    <x v="1"/>
    <x v="79"/>
    <m/>
    <m/>
    <m/>
    <m/>
    <m/>
    <m/>
    <m/>
    <m/>
    <m/>
  </r>
  <r>
    <s v="62-800"/>
    <x v="1"/>
    <x v="79"/>
    <m/>
    <m/>
    <m/>
    <m/>
    <m/>
    <m/>
    <m/>
    <m/>
    <m/>
  </r>
  <r>
    <s v="62-700"/>
    <x v="1"/>
    <x v="80"/>
    <m/>
    <m/>
    <m/>
    <m/>
    <m/>
    <m/>
    <m/>
    <m/>
    <m/>
  </r>
  <r>
    <s v="62-650"/>
    <x v="1"/>
    <x v="81"/>
    <m/>
    <m/>
    <m/>
    <m/>
    <m/>
    <m/>
    <m/>
    <m/>
    <m/>
  </r>
  <r>
    <s v="62-604"/>
    <x v="1"/>
    <x v="81"/>
    <m/>
    <m/>
    <m/>
    <m/>
    <m/>
    <m/>
    <m/>
    <m/>
    <m/>
  </r>
  <r>
    <s v="62-510"/>
    <x v="1"/>
    <x v="82"/>
    <m/>
    <m/>
    <m/>
    <m/>
    <m/>
    <m/>
    <m/>
    <m/>
    <m/>
  </r>
  <r>
    <s v="62-510"/>
    <x v="1"/>
    <x v="82"/>
    <m/>
    <m/>
    <m/>
    <m/>
    <m/>
    <m/>
    <m/>
    <m/>
    <m/>
  </r>
  <r>
    <s v="62-510"/>
    <x v="1"/>
    <x v="82"/>
    <m/>
    <m/>
    <m/>
    <m/>
    <m/>
    <m/>
    <m/>
    <m/>
    <m/>
  </r>
  <r>
    <s v="62-502"/>
    <x v="1"/>
    <x v="83"/>
    <m/>
    <m/>
    <m/>
    <m/>
    <m/>
    <m/>
    <m/>
    <m/>
    <m/>
  </r>
  <r>
    <s v="62-500"/>
    <x v="1"/>
    <x v="83"/>
    <m/>
    <m/>
    <m/>
    <m/>
    <m/>
    <m/>
    <m/>
    <m/>
    <m/>
  </r>
  <r>
    <s v="62-500"/>
    <x v="1"/>
    <x v="83"/>
    <m/>
    <m/>
    <m/>
    <m/>
    <m/>
    <m/>
    <m/>
    <m/>
    <m/>
  </r>
  <r>
    <s v="62-300"/>
    <x v="1"/>
    <x v="84"/>
    <m/>
    <m/>
    <m/>
    <m/>
    <m/>
    <m/>
    <m/>
    <m/>
    <m/>
  </r>
  <r>
    <s v="62-200"/>
    <x v="1"/>
    <x v="85"/>
    <m/>
    <m/>
    <m/>
    <m/>
    <m/>
    <m/>
    <m/>
    <m/>
    <m/>
  </r>
  <r>
    <s v="62-065"/>
    <x v="1"/>
    <x v="86"/>
    <m/>
    <m/>
    <m/>
    <m/>
    <m/>
    <m/>
    <m/>
    <m/>
    <m/>
  </r>
  <r>
    <s v="62-035"/>
    <x v="1"/>
    <x v="70"/>
    <m/>
    <m/>
    <m/>
    <m/>
    <m/>
    <m/>
    <m/>
    <m/>
    <m/>
  </r>
  <r>
    <s v="62-023"/>
    <x v="1"/>
    <x v="70"/>
    <m/>
    <m/>
    <m/>
    <m/>
    <m/>
    <m/>
    <m/>
    <m/>
    <m/>
  </r>
  <r>
    <s v="62-002"/>
    <x v="1"/>
    <x v="70"/>
    <m/>
    <m/>
    <m/>
    <m/>
    <m/>
    <m/>
    <m/>
    <m/>
    <m/>
  </r>
  <r>
    <s v="61-758"/>
    <x v="1"/>
    <x v="87"/>
    <m/>
    <m/>
    <m/>
    <m/>
    <m/>
    <m/>
    <m/>
    <m/>
    <m/>
  </r>
  <r>
    <s v="61-655"/>
    <x v="1"/>
    <x v="87"/>
    <m/>
    <m/>
    <m/>
    <m/>
    <m/>
    <m/>
    <m/>
    <m/>
    <m/>
  </r>
  <r>
    <s v="61-249"/>
    <x v="1"/>
    <x v="87"/>
    <m/>
    <m/>
    <m/>
    <m/>
    <m/>
    <m/>
    <m/>
    <m/>
    <m/>
  </r>
  <r>
    <s v="61-031"/>
    <x v="1"/>
    <x v="87"/>
    <m/>
    <m/>
    <m/>
    <m/>
    <m/>
    <m/>
    <m/>
    <m/>
    <m/>
  </r>
  <r>
    <s v="61-003"/>
    <x v="1"/>
    <x v="87"/>
    <m/>
    <m/>
    <m/>
    <m/>
    <m/>
    <m/>
    <m/>
    <m/>
    <m/>
  </r>
  <r>
    <s v="60-836"/>
    <x v="1"/>
    <x v="87"/>
    <m/>
    <m/>
    <m/>
    <m/>
    <m/>
    <m/>
    <m/>
    <m/>
    <m/>
  </r>
  <r>
    <s v="60-734"/>
    <x v="1"/>
    <x v="87"/>
    <m/>
    <m/>
    <m/>
    <m/>
    <m/>
    <m/>
    <m/>
    <m/>
    <m/>
  </r>
  <r>
    <s v="60-703"/>
    <x v="1"/>
    <x v="87"/>
    <m/>
    <m/>
    <m/>
    <m/>
    <m/>
    <m/>
    <m/>
    <m/>
    <m/>
  </r>
  <r>
    <s v="60-527"/>
    <x v="1"/>
    <x v="87"/>
    <m/>
    <m/>
    <m/>
    <m/>
    <m/>
    <m/>
    <m/>
    <m/>
    <m/>
  </r>
  <r>
    <s v="60-479"/>
    <x v="1"/>
    <x v="87"/>
    <m/>
    <m/>
    <m/>
    <m/>
    <m/>
    <m/>
    <m/>
    <m/>
    <m/>
  </r>
  <r>
    <s v="60-478"/>
    <x v="1"/>
    <x v="87"/>
    <m/>
    <m/>
    <m/>
    <m/>
    <m/>
    <m/>
    <m/>
    <m/>
    <m/>
  </r>
  <r>
    <s v="60-201"/>
    <x v="1"/>
    <x v="87"/>
    <m/>
    <m/>
    <m/>
    <m/>
    <m/>
    <m/>
    <m/>
    <m/>
    <m/>
  </r>
  <r>
    <s v="60-163"/>
    <x v="1"/>
    <x v="87"/>
    <m/>
    <m/>
    <m/>
    <m/>
    <m/>
    <m/>
    <m/>
    <m/>
    <m/>
  </r>
  <r>
    <s v="59-900"/>
    <x v="1"/>
    <x v="88"/>
    <m/>
    <m/>
    <m/>
    <m/>
    <m/>
    <m/>
    <m/>
    <m/>
    <m/>
  </r>
  <r>
    <s v="59-800"/>
    <x v="1"/>
    <x v="89"/>
    <m/>
    <m/>
    <m/>
    <m/>
    <m/>
    <m/>
    <m/>
    <m/>
    <m/>
  </r>
  <r>
    <s v="59-800"/>
    <x v="1"/>
    <x v="89"/>
    <m/>
    <m/>
    <m/>
    <m/>
    <m/>
    <m/>
    <m/>
    <m/>
    <m/>
  </r>
  <r>
    <s v="59-700"/>
    <x v="1"/>
    <x v="90"/>
    <m/>
    <m/>
    <m/>
    <m/>
    <m/>
    <m/>
    <m/>
    <m/>
    <m/>
  </r>
  <r>
    <s v="59-630"/>
    <x v="1"/>
    <x v="91"/>
    <m/>
    <m/>
    <m/>
    <m/>
    <m/>
    <m/>
    <m/>
    <m/>
    <m/>
  </r>
  <r>
    <s v="59-300"/>
    <x v="1"/>
    <x v="92"/>
    <m/>
    <m/>
    <m/>
    <m/>
    <m/>
    <m/>
    <m/>
    <m/>
    <m/>
  </r>
  <r>
    <s v="59-300"/>
    <x v="1"/>
    <x v="92"/>
    <m/>
    <m/>
    <m/>
    <m/>
    <m/>
    <m/>
    <m/>
    <m/>
    <m/>
  </r>
  <r>
    <s v="59-300"/>
    <x v="1"/>
    <x v="92"/>
    <m/>
    <m/>
    <m/>
    <m/>
    <m/>
    <m/>
    <m/>
    <m/>
    <m/>
  </r>
  <r>
    <s v="59-300"/>
    <x v="1"/>
    <x v="92"/>
    <m/>
    <m/>
    <m/>
    <m/>
    <m/>
    <m/>
    <m/>
    <m/>
    <m/>
  </r>
  <r>
    <s v="59-220"/>
    <x v="1"/>
    <x v="93"/>
    <m/>
    <m/>
    <m/>
    <m/>
    <m/>
    <m/>
    <m/>
    <m/>
    <m/>
  </r>
  <r>
    <s v="59-220"/>
    <x v="1"/>
    <x v="93"/>
    <m/>
    <m/>
    <m/>
    <m/>
    <m/>
    <m/>
    <m/>
    <m/>
    <m/>
  </r>
  <r>
    <s v="59-220"/>
    <x v="1"/>
    <x v="93"/>
    <m/>
    <m/>
    <m/>
    <m/>
    <m/>
    <m/>
    <m/>
    <m/>
    <m/>
  </r>
  <r>
    <s v="58-306"/>
    <x v="1"/>
    <x v="94"/>
    <m/>
    <m/>
    <m/>
    <m/>
    <m/>
    <m/>
    <m/>
    <m/>
    <m/>
  </r>
  <r>
    <s v="58-304"/>
    <x v="1"/>
    <x v="94"/>
    <m/>
    <m/>
    <m/>
    <m/>
    <m/>
    <m/>
    <m/>
    <m/>
    <m/>
  </r>
  <r>
    <s v="58-302"/>
    <x v="1"/>
    <x v="94"/>
    <m/>
    <m/>
    <m/>
    <m/>
    <m/>
    <m/>
    <m/>
    <m/>
    <m/>
  </r>
  <r>
    <s v="58-300"/>
    <x v="1"/>
    <x v="94"/>
    <m/>
    <m/>
    <m/>
    <m/>
    <m/>
    <m/>
    <m/>
    <m/>
    <m/>
  </r>
  <r>
    <s v="58-300"/>
    <x v="1"/>
    <x v="94"/>
    <m/>
    <m/>
    <m/>
    <m/>
    <m/>
    <m/>
    <m/>
    <m/>
    <m/>
  </r>
  <r>
    <s v="58-150"/>
    <x v="1"/>
    <x v="95"/>
    <m/>
    <m/>
    <m/>
    <m/>
    <m/>
    <m/>
    <m/>
    <m/>
    <m/>
  </r>
  <r>
    <s v="58-150"/>
    <x v="1"/>
    <x v="95"/>
    <m/>
    <m/>
    <m/>
    <m/>
    <m/>
    <m/>
    <m/>
    <m/>
    <m/>
  </r>
  <r>
    <s v="58-130"/>
    <x v="1"/>
    <x v="95"/>
    <m/>
    <m/>
    <m/>
    <m/>
    <m/>
    <m/>
    <m/>
    <m/>
    <m/>
  </r>
  <r>
    <s v="57-350"/>
    <x v="1"/>
    <x v="96"/>
    <m/>
    <m/>
    <m/>
    <m/>
    <m/>
    <m/>
    <m/>
    <m/>
    <m/>
  </r>
  <r>
    <s v="57-300"/>
    <x v="1"/>
    <x v="96"/>
    <m/>
    <m/>
    <m/>
    <m/>
    <m/>
    <m/>
    <m/>
    <m/>
    <m/>
  </r>
  <r>
    <s v="57-300"/>
    <x v="1"/>
    <x v="96"/>
    <m/>
    <m/>
    <m/>
    <m/>
    <m/>
    <m/>
    <m/>
    <m/>
    <m/>
  </r>
  <r>
    <s v="55-200"/>
    <x v="1"/>
    <x v="97"/>
    <m/>
    <m/>
    <m/>
    <m/>
    <m/>
    <m/>
    <m/>
    <m/>
    <m/>
  </r>
  <r>
    <s v="55-200"/>
    <x v="1"/>
    <x v="97"/>
    <m/>
    <m/>
    <m/>
    <m/>
    <m/>
    <m/>
    <m/>
    <m/>
    <m/>
  </r>
  <r>
    <s v="55-140"/>
    <x v="1"/>
    <x v="98"/>
    <m/>
    <m/>
    <m/>
    <m/>
    <m/>
    <m/>
    <m/>
    <m/>
    <m/>
  </r>
  <r>
    <s v="55-095"/>
    <x v="1"/>
    <x v="99"/>
    <m/>
    <m/>
    <m/>
    <m/>
    <m/>
    <m/>
    <m/>
    <m/>
    <m/>
  </r>
  <r>
    <s v="55-095"/>
    <x v="1"/>
    <x v="99"/>
    <m/>
    <m/>
    <m/>
    <m/>
    <m/>
    <m/>
    <m/>
    <m/>
    <m/>
  </r>
  <r>
    <s v="53-609"/>
    <x v="1"/>
    <x v="100"/>
    <m/>
    <m/>
    <m/>
    <m/>
    <m/>
    <m/>
    <m/>
    <m/>
    <m/>
  </r>
  <r>
    <s v="53-608"/>
    <x v="1"/>
    <x v="100"/>
    <m/>
    <m/>
    <m/>
    <m/>
    <m/>
    <m/>
    <m/>
    <m/>
    <m/>
  </r>
  <r>
    <s v="53-608"/>
    <x v="1"/>
    <x v="100"/>
    <m/>
    <m/>
    <m/>
    <m/>
    <m/>
    <m/>
    <m/>
    <m/>
    <m/>
  </r>
  <r>
    <s v="53-607"/>
    <x v="1"/>
    <x v="100"/>
    <m/>
    <m/>
    <m/>
    <m/>
    <m/>
    <m/>
    <m/>
    <m/>
    <m/>
  </r>
  <r>
    <s v="53-520"/>
    <x v="1"/>
    <x v="100"/>
    <m/>
    <m/>
    <m/>
    <m/>
    <m/>
    <m/>
    <m/>
    <m/>
    <m/>
  </r>
  <r>
    <s v="53-111"/>
    <x v="1"/>
    <x v="100"/>
    <m/>
    <m/>
    <m/>
    <m/>
    <m/>
    <m/>
    <m/>
    <m/>
    <m/>
  </r>
  <r>
    <s v="52-019"/>
    <x v="1"/>
    <x v="100"/>
    <m/>
    <m/>
    <m/>
    <m/>
    <m/>
    <m/>
    <m/>
    <m/>
    <m/>
  </r>
  <r>
    <s v="50-456"/>
    <x v="1"/>
    <x v="100"/>
    <m/>
    <m/>
    <m/>
    <m/>
    <m/>
    <m/>
    <m/>
    <m/>
    <m/>
  </r>
  <r>
    <s v="50-427"/>
    <x v="1"/>
    <x v="100"/>
    <m/>
    <m/>
    <m/>
    <m/>
    <m/>
    <m/>
    <m/>
    <m/>
    <m/>
  </r>
  <r>
    <s v="50-424"/>
    <x v="1"/>
    <x v="100"/>
    <m/>
    <m/>
    <m/>
    <m/>
    <m/>
    <m/>
    <m/>
    <m/>
    <m/>
  </r>
  <r>
    <s v="50-417"/>
    <x v="1"/>
    <x v="100"/>
    <m/>
    <m/>
    <m/>
    <m/>
    <m/>
    <m/>
    <m/>
    <m/>
    <m/>
  </r>
  <r>
    <s v="49-300"/>
    <x v="1"/>
    <x v="101"/>
    <m/>
    <m/>
    <m/>
    <m/>
    <m/>
    <m/>
    <m/>
    <m/>
    <m/>
  </r>
  <r>
    <s v="48-120"/>
    <x v="1"/>
    <x v="102"/>
    <m/>
    <m/>
    <m/>
    <m/>
    <m/>
    <m/>
    <m/>
    <m/>
    <m/>
  </r>
  <r>
    <s v="48-100"/>
    <x v="1"/>
    <x v="102"/>
    <m/>
    <m/>
    <m/>
    <m/>
    <m/>
    <m/>
    <m/>
    <m/>
    <m/>
  </r>
  <r>
    <s v="47-400"/>
    <x v="1"/>
    <x v="103"/>
    <m/>
    <m/>
    <m/>
    <m/>
    <m/>
    <m/>
    <m/>
    <m/>
    <m/>
  </r>
  <r>
    <s v="47-400"/>
    <x v="1"/>
    <x v="103"/>
    <m/>
    <m/>
    <m/>
    <m/>
    <m/>
    <m/>
    <m/>
    <m/>
    <m/>
  </r>
  <r>
    <s v="47-303"/>
    <x v="1"/>
    <x v="104"/>
    <m/>
    <m/>
    <m/>
    <m/>
    <m/>
    <m/>
    <m/>
    <m/>
    <m/>
  </r>
  <r>
    <s v="46-060"/>
    <x v="1"/>
    <x v="105"/>
    <m/>
    <m/>
    <m/>
    <m/>
    <m/>
    <m/>
    <m/>
    <m/>
    <m/>
  </r>
  <r>
    <s v="45-710"/>
    <x v="1"/>
    <x v="106"/>
    <m/>
    <m/>
    <m/>
    <m/>
    <m/>
    <m/>
    <m/>
    <m/>
    <m/>
  </r>
  <r>
    <s v="45-268"/>
    <x v="1"/>
    <x v="106"/>
    <m/>
    <m/>
    <m/>
    <m/>
    <m/>
    <m/>
    <m/>
    <m/>
    <m/>
  </r>
  <r>
    <s v="45-231"/>
    <x v="1"/>
    <x v="106"/>
    <m/>
    <m/>
    <m/>
    <m/>
    <m/>
    <m/>
    <m/>
    <m/>
    <m/>
  </r>
  <r>
    <s v="45-231"/>
    <x v="1"/>
    <x v="106"/>
    <m/>
    <m/>
    <m/>
    <m/>
    <m/>
    <m/>
    <m/>
    <m/>
    <m/>
  </r>
  <r>
    <s v="45-075"/>
    <x v="1"/>
    <x v="106"/>
    <m/>
    <m/>
    <m/>
    <m/>
    <m/>
    <m/>
    <m/>
    <m/>
    <m/>
  </r>
  <r>
    <s v="45-006"/>
    <x v="1"/>
    <x v="106"/>
    <m/>
    <m/>
    <m/>
    <m/>
    <m/>
    <m/>
    <m/>
    <m/>
    <m/>
  </r>
  <r>
    <s v="44-240"/>
    <x v="0"/>
    <x v="107"/>
    <m/>
    <m/>
    <m/>
    <m/>
    <m/>
    <m/>
    <m/>
    <m/>
    <m/>
  </r>
  <r>
    <s v="44-238"/>
    <x v="1"/>
    <x v="108"/>
    <m/>
    <m/>
    <m/>
    <m/>
    <m/>
    <m/>
    <m/>
    <m/>
    <m/>
  </r>
  <r>
    <s v="44-217"/>
    <x v="1"/>
    <x v="109"/>
    <m/>
    <m/>
    <m/>
    <m/>
    <m/>
    <m/>
    <m/>
    <m/>
    <m/>
  </r>
  <r>
    <s v="44-203"/>
    <x v="1"/>
    <x v="109"/>
    <m/>
    <m/>
    <m/>
    <m/>
    <m/>
    <m/>
    <m/>
    <m/>
    <m/>
  </r>
  <r>
    <s v="44-190"/>
    <x v="1"/>
    <x v="110"/>
    <m/>
    <m/>
    <m/>
    <m/>
    <m/>
    <m/>
    <m/>
    <m/>
    <m/>
  </r>
  <r>
    <s v="44-187"/>
    <x v="1"/>
    <x v="110"/>
    <m/>
    <m/>
    <m/>
    <m/>
    <m/>
    <m/>
    <m/>
    <m/>
    <m/>
  </r>
  <r>
    <s v="44-109"/>
    <x v="1"/>
    <x v="111"/>
    <m/>
    <m/>
    <m/>
    <m/>
    <m/>
    <m/>
    <m/>
    <m/>
    <m/>
  </r>
  <r>
    <s v="44-100"/>
    <x v="1"/>
    <x v="111"/>
    <m/>
    <m/>
    <m/>
    <m/>
    <m/>
    <m/>
    <m/>
    <m/>
    <m/>
  </r>
  <r>
    <s v="44-100"/>
    <x v="1"/>
    <x v="111"/>
    <m/>
    <m/>
    <m/>
    <m/>
    <m/>
    <m/>
    <m/>
    <m/>
    <m/>
  </r>
  <r>
    <s v="44-100"/>
    <x v="1"/>
    <x v="111"/>
    <m/>
    <m/>
    <m/>
    <m/>
    <m/>
    <m/>
    <m/>
    <m/>
    <m/>
  </r>
  <r>
    <s v="44-100"/>
    <x v="1"/>
    <x v="111"/>
    <m/>
    <m/>
    <m/>
    <m/>
    <m/>
    <m/>
    <m/>
    <m/>
    <m/>
  </r>
  <r>
    <s v="44-100"/>
    <x v="1"/>
    <x v="111"/>
    <m/>
    <m/>
    <m/>
    <m/>
    <m/>
    <m/>
    <m/>
    <m/>
    <m/>
  </r>
  <r>
    <s v="43-603"/>
    <x v="0"/>
    <x v="112"/>
    <m/>
    <m/>
    <m/>
    <m/>
    <m/>
    <m/>
    <m/>
    <m/>
    <m/>
  </r>
  <r>
    <s v="43-520"/>
    <x v="0"/>
    <x v="113"/>
    <m/>
    <m/>
    <m/>
    <m/>
    <m/>
    <m/>
    <m/>
    <m/>
    <m/>
  </r>
  <r>
    <s v="43-430"/>
    <x v="0"/>
    <x v="113"/>
    <m/>
    <m/>
    <m/>
    <m/>
    <m/>
    <m/>
    <m/>
    <m/>
    <m/>
  </r>
  <r>
    <s v="43-400"/>
    <x v="0"/>
    <x v="113"/>
    <m/>
    <m/>
    <m/>
    <m/>
    <m/>
    <m/>
    <m/>
    <m/>
    <m/>
  </r>
  <r>
    <s v="43-309"/>
    <x v="0"/>
    <x v="114"/>
    <m/>
    <m/>
    <m/>
    <m/>
    <m/>
    <m/>
    <m/>
    <m/>
    <m/>
  </r>
  <r>
    <s v="43-300"/>
    <x v="0"/>
    <x v="114"/>
    <m/>
    <m/>
    <m/>
    <m/>
    <m/>
    <m/>
    <m/>
    <m/>
    <m/>
  </r>
  <r>
    <s v="43-200"/>
    <x v="0"/>
    <x v="115"/>
    <m/>
    <m/>
    <m/>
    <m/>
    <m/>
    <m/>
    <m/>
    <m/>
    <m/>
  </r>
  <r>
    <s v="43-100"/>
    <x v="0"/>
    <x v="116"/>
    <m/>
    <m/>
    <m/>
    <m/>
    <m/>
    <m/>
    <m/>
    <m/>
    <m/>
  </r>
  <r>
    <s v="42-600"/>
    <x v="0"/>
    <x v="117"/>
    <m/>
    <m/>
    <m/>
    <m/>
    <m/>
    <m/>
    <m/>
    <m/>
    <m/>
  </r>
  <r>
    <s v="42-595"/>
    <x v="0"/>
    <x v="118"/>
    <m/>
    <m/>
    <m/>
    <m/>
    <m/>
    <m/>
    <m/>
    <m/>
    <m/>
  </r>
  <r>
    <s v="42-506"/>
    <x v="0"/>
    <x v="118"/>
    <m/>
    <m/>
    <m/>
    <m/>
    <m/>
    <m/>
    <m/>
    <m/>
    <m/>
  </r>
  <r>
    <s v="42-500"/>
    <x v="0"/>
    <x v="118"/>
    <m/>
    <m/>
    <m/>
    <m/>
    <m/>
    <m/>
    <m/>
    <m/>
    <m/>
  </r>
  <r>
    <s v="42-436"/>
    <x v="0"/>
    <x v="119"/>
    <m/>
    <m/>
    <m/>
    <m/>
    <m/>
    <m/>
    <m/>
    <m/>
    <m/>
  </r>
  <r>
    <s v="42-233"/>
    <x v="0"/>
    <x v="120"/>
    <m/>
    <m/>
    <m/>
    <m/>
    <m/>
    <m/>
    <m/>
    <m/>
    <m/>
  </r>
  <r>
    <s v="42-221"/>
    <x v="0"/>
    <x v="121"/>
    <m/>
    <m/>
    <m/>
    <m/>
    <m/>
    <m/>
    <m/>
    <m/>
    <m/>
  </r>
  <r>
    <s v="42-217"/>
    <x v="0"/>
    <x v="121"/>
    <m/>
    <m/>
    <m/>
    <m/>
    <m/>
    <m/>
    <m/>
    <m/>
    <m/>
  </r>
  <r>
    <s v="42-200"/>
    <x v="0"/>
    <x v="121"/>
    <m/>
    <m/>
    <m/>
    <m/>
    <m/>
    <m/>
    <m/>
    <m/>
    <m/>
  </r>
  <r>
    <s v="41-909"/>
    <x v="1"/>
    <x v="122"/>
    <m/>
    <m/>
    <m/>
    <m/>
    <m/>
    <m/>
    <m/>
    <m/>
    <m/>
  </r>
  <r>
    <s v="41-818"/>
    <x v="1"/>
    <x v="123"/>
    <m/>
    <m/>
    <m/>
    <m/>
    <m/>
    <m/>
    <m/>
    <m/>
    <m/>
  </r>
  <r>
    <s v="41-803"/>
    <x v="1"/>
    <x v="123"/>
    <m/>
    <m/>
    <m/>
    <m/>
    <m/>
    <m/>
    <m/>
    <m/>
    <m/>
  </r>
  <r>
    <s v="41-800"/>
    <x v="1"/>
    <x v="123"/>
    <m/>
    <m/>
    <m/>
    <m/>
    <m/>
    <m/>
    <m/>
    <m/>
    <m/>
  </r>
  <r>
    <s v="41-706"/>
    <x v="0"/>
    <x v="124"/>
    <m/>
    <m/>
    <m/>
    <m/>
    <m/>
    <m/>
    <m/>
    <m/>
    <m/>
  </r>
  <r>
    <s v="41-300"/>
    <x v="0"/>
    <x v="125"/>
    <m/>
    <m/>
    <m/>
    <m/>
    <m/>
    <m/>
    <m/>
    <m/>
    <m/>
  </r>
  <r>
    <s v="41-250"/>
    <x v="0"/>
    <x v="118"/>
    <m/>
    <m/>
    <m/>
    <m/>
    <m/>
    <m/>
    <m/>
    <m/>
    <m/>
  </r>
  <r>
    <s v="41-200"/>
    <x v="0"/>
    <x v="126"/>
    <m/>
    <m/>
    <m/>
    <m/>
    <m/>
    <m/>
    <m/>
    <m/>
    <m/>
  </r>
  <r>
    <s v="41-100"/>
    <x v="1"/>
    <x v="127"/>
    <m/>
    <m/>
    <m/>
    <m/>
    <m/>
    <m/>
    <m/>
    <m/>
    <m/>
  </r>
  <r>
    <s v="41-100"/>
    <x v="0"/>
    <x v="127"/>
    <m/>
    <m/>
    <m/>
    <m/>
    <m/>
    <m/>
    <m/>
    <m/>
    <m/>
  </r>
  <r>
    <s v="40-755"/>
    <x v="0"/>
    <x v="128"/>
    <m/>
    <m/>
    <m/>
    <m/>
    <m/>
    <m/>
    <m/>
    <m/>
    <m/>
  </r>
  <r>
    <s v="40-749"/>
    <x v="0"/>
    <x v="128"/>
    <m/>
    <m/>
    <m/>
    <m/>
    <m/>
    <m/>
    <m/>
    <m/>
    <m/>
  </r>
  <r>
    <s v="40-601"/>
    <x v="0"/>
    <x v="128"/>
    <m/>
    <m/>
    <m/>
    <m/>
    <m/>
    <m/>
    <m/>
    <m/>
    <m/>
  </r>
  <r>
    <s v="40-572"/>
    <x v="0"/>
    <x v="128"/>
    <m/>
    <m/>
    <m/>
    <m/>
    <m/>
    <m/>
    <m/>
    <m/>
    <m/>
  </r>
  <r>
    <s v="40-519"/>
    <x v="0"/>
    <x v="128"/>
    <m/>
    <m/>
    <m/>
    <m/>
    <m/>
    <m/>
    <m/>
    <m/>
    <m/>
  </r>
  <r>
    <s v="40-301"/>
    <x v="0"/>
    <x v="128"/>
    <m/>
    <m/>
    <m/>
    <m/>
    <m/>
    <m/>
    <m/>
    <m/>
    <m/>
  </r>
  <r>
    <s v="40-153"/>
    <x v="0"/>
    <x v="128"/>
    <m/>
    <m/>
    <m/>
    <m/>
    <m/>
    <m/>
    <m/>
    <m/>
    <m/>
  </r>
  <r>
    <s v="40-056"/>
    <x v="0"/>
    <x v="128"/>
    <m/>
    <m/>
    <m/>
    <m/>
    <m/>
    <m/>
    <m/>
    <m/>
    <m/>
  </r>
  <r>
    <s v="39-300"/>
    <x v="0"/>
    <x v="129"/>
    <m/>
    <m/>
    <m/>
    <m/>
    <m/>
    <m/>
    <m/>
    <m/>
    <m/>
  </r>
  <r>
    <s v="39-200"/>
    <x v="0"/>
    <x v="130"/>
    <m/>
    <m/>
    <m/>
    <m/>
    <m/>
    <m/>
    <m/>
    <m/>
    <m/>
  </r>
  <r>
    <s v="38-500"/>
    <x v="0"/>
    <x v="131"/>
    <m/>
    <m/>
    <m/>
    <m/>
    <m/>
    <m/>
    <m/>
    <m/>
    <m/>
  </r>
  <r>
    <s v="38-400"/>
    <x v="0"/>
    <x v="132"/>
    <m/>
    <m/>
    <m/>
    <m/>
    <m/>
    <m/>
    <m/>
    <m/>
    <m/>
  </r>
  <r>
    <s v="38-200"/>
    <x v="0"/>
    <x v="133"/>
    <m/>
    <m/>
    <m/>
    <m/>
    <m/>
    <m/>
    <m/>
    <m/>
    <m/>
  </r>
  <r>
    <s v="37-700"/>
    <x v="0"/>
    <x v="134"/>
    <m/>
    <m/>
    <m/>
    <m/>
    <m/>
    <m/>
    <m/>
    <m/>
    <m/>
  </r>
  <r>
    <s v="37-500"/>
    <x v="0"/>
    <x v="135"/>
    <m/>
    <m/>
    <m/>
    <m/>
    <m/>
    <m/>
    <m/>
    <m/>
    <m/>
  </r>
  <r>
    <s v="37-450"/>
    <x v="0"/>
    <x v="136"/>
    <m/>
    <m/>
    <m/>
    <m/>
    <m/>
    <m/>
    <m/>
    <m/>
    <m/>
  </r>
  <r>
    <s v="37-306"/>
    <x v="0"/>
    <x v="137"/>
    <m/>
    <m/>
    <m/>
    <m/>
    <m/>
    <m/>
    <m/>
    <m/>
    <m/>
  </r>
  <r>
    <s v="37-300"/>
    <x v="0"/>
    <x v="137"/>
    <m/>
    <m/>
    <m/>
    <m/>
    <m/>
    <m/>
    <m/>
    <m/>
    <m/>
  </r>
  <r>
    <s v="37-200"/>
    <x v="0"/>
    <x v="138"/>
    <m/>
    <m/>
    <m/>
    <m/>
    <m/>
    <m/>
    <m/>
    <m/>
    <m/>
  </r>
  <r>
    <s v="36-054"/>
    <x v="0"/>
    <x v="139"/>
    <m/>
    <m/>
    <m/>
    <m/>
    <m/>
    <m/>
    <m/>
    <m/>
    <m/>
  </r>
  <r>
    <s v="35-506"/>
    <x v="0"/>
    <x v="140"/>
    <m/>
    <m/>
    <m/>
    <m/>
    <m/>
    <m/>
    <m/>
    <m/>
    <m/>
  </r>
  <r>
    <s v="35-216"/>
    <x v="0"/>
    <x v="140"/>
    <m/>
    <m/>
    <m/>
    <m/>
    <m/>
    <m/>
    <m/>
    <m/>
    <m/>
  </r>
  <r>
    <s v="35-105"/>
    <x v="0"/>
    <x v="140"/>
    <m/>
    <m/>
    <m/>
    <m/>
    <m/>
    <m/>
    <m/>
    <m/>
    <m/>
  </r>
  <r>
    <s v="35-082"/>
    <x v="0"/>
    <x v="140"/>
    <m/>
    <m/>
    <m/>
    <m/>
    <m/>
    <m/>
    <m/>
    <m/>
    <m/>
  </r>
  <r>
    <s v="35-068"/>
    <x v="0"/>
    <x v="140"/>
    <m/>
    <m/>
    <m/>
    <m/>
    <m/>
    <m/>
    <m/>
    <m/>
    <m/>
  </r>
  <r>
    <s v="35-045"/>
    <x v="0"/>
    <x v="140"/>
    <m/>
    <m/>
    <m/>
    <m/>
    <m/>
    <m/>
    <m/>
    <m/>
    <m/>
  </r>
  <r>
    <s v="34-500"/>
    <x v="0"/>
    <x v="141"/>
    <m/>
    <m/>
    <m/>
    <m/>
    <m/>
    <m/>
    <m/>
    <m/>
    <m/>
  </r>
  <r>
    <s v="34-200"/>
    <x v="0"/>
    <x v="142"/>
    <m/>
    <m/>
    <m/>
    <m/>
    <m/>
    <m/>
    <m/>
    <m/>
    <m/>
  </r>
  <r>
    <s v="32-800"/>
    <x v="0"/>
    <x v="143"/>
    <m/>
    <m/>
    <m/>
    <m/>
    <m/>
    <m/>
    <m/>
    <m/>
    <m/>
  </r>
  <r>
    <s v="32-700"/>
    <x v="0"/>
    <x v="144"/>
    <m/>
    <m/>
    <m/>
    <m/>
    <m/>
    <m/>
    <m/>
    <m/>
    <m/>
  </r>
  <r>
    <s v="32-600"/>
    <x v="0"/>
    <x v="145"/>
    <m/>
    <m/>
    <m/>
    <m/>
    <m/>
    <m/>
    <m/>
    <m/>
    <m/>
  </r>
  <r>
    <s v="32-500"/>
    <x v="0"/>
    <x v="146"/>
    <m/>
    <m/>
    <m/>
    <m/>
    <m/>
    <m/>
    <m/>
    <m/>
    <m/>
  </r>
  <r>
    <s v="32-300"/>
    <x v="0"/>
    <x v="147"/>
    <m/>
    <m/>
    <m/>
    <m/>
    <m/>
    <m/>
    <m/>
    <m/>
    <m/>
  </r>
  <r>
    <s v="32-088"/>
    <x v="0"/>
    <x v="148"/>
    <m/>
    <m/>
    <m/>
    <m/>
    <m/>
    <m/>
    <m/>
    <m/>
    <m/>
  </r>
  <r>
    <s v="31-828"/>
    <x v="0"/>
    <x v="149"/>
    <m/>
    <m/>
    <m/>
    <m/>
    <m/>
    <m/>
    <m/>
    <m/>
    <m/>
  </r>
  <r>
    <s v="31-548"/>
    <x v="0"/>
    <x v="149"/>
    <m/>
    <m/>
    <m/>
    <m/>
    <m/>
    <m/>
    <m/>
    <m/>
    <m/>
  </r>
  <r>
    <s v="31-462"/>
    <x v="0"/>
    <x v="149"/>
    <m/>
    <m/>
    <m/>
    <m/>
    <m/>
    <m/>
    <m/>
    <m/>
    <m/>
  </r>
  <r>
    <s v="31-261"/>
    <x v="0"/>
    <x v="149"/>
    <m/>
    <m/>
    <m/>
    <m/>
    <m/>
    <m/>
    <m/>
    <m/>
    <m/>
  </r>
  <r>
    <s v="31-030"/>
    <x v="0"/>
    <x v="149"/>
    <m/>
    <m/>
    <m/>
    <m/>
    <m/>
    <m/>
    <m/>
    <m/>
    <m/>
  </r>
  <r>
    <s v="30-723"/>
    <x v="0"/>
    <x v="149"/>
    <m/>
    <m/>
    <m/>
    <m/>
    <m/>
    <m/>
    <m/>
    <m/>
    <m/>
  </r>
  <r>
    <s v="30-665"/>
    <x v="0"/>
    <x v="149"/>
    <m/>
    <m/>
    <m/>
    <m/>
    <m/>
    <m/>
    <m/>
    <m/>
    <m/>
  </r>
  <r>
    <s v="30-415"/>
    <x v="0"/>
    <x v="149"/>
    <m/>
    <m/>
    <m/>
    <m/>
    <m/>
    <m/>
    <m/>
    <m/>
    <m/>
  </r>
  <r>
    <s v="28-100"/>
    <x v="0"/>
    <x v="150"/>
    <m/>
    <m/>
    <m/>
    <m/>
    <m/>
    <m/>
    <m/>
    <m/>
    <m/>
  </r>
  <r>
    <s v="27-400"/>
    <x v="0"/>
    <x v="151"/>
    <m/>
    <m/>
    <m/>
    <m/>
    <m/>
    <m/>
    <m/>
    <m/>
    <m/>
  </r>
  <r>
    <s v="27-200"/>
    <x v="0"/>
    <x v="152"/>
    <m/>
    <m/>
    <m/>
    <m/>
    <m/>
    <m/>
    <m/>
    <m/>
    <m/>
  </r>
  <r>
    <s v="26-600"/>
    <x v="0"/>
    <x v="153"/>
    <m/>
    <m/>
    <m/>
    <m/>
    <m/>
    <m/>
    <m/>
    <m/>
    <m/>
  </r>
  <r>
    <s v="26-400"/>
    <x v="0"/>
    <x v="154"/>
    <m/>
    <m/>
    <m/>
    <m/>
    <m/>
    <m/>
    <m/>
    <m/>
    <m/>
  </r>
  <r>
    <s v="26-300"/>
    <x v="0"/>
    <x v="155"/>
    <m/>
    <m/>
    <m/>
    <m/>
    <m/>
    <m/>
    <m/>
    <m/>
    <m/>
  </r>
  <r>
    <s v="26-110"/>
    <x v="0"/>
    <x v="156"/>
    <m/>
    <m/>
    <m/>
    <m/>
    <m/>
    <m/>
    <m/>
    <m/>
    <m/>
  </r>
  <r>
    <s v="26-085"/>
    <x v="0"/>
    <x v="157"/>
    <m/>
    <m/>
    <m/>
    <m/>
    <m/>
    <m/>
    <m/>
    <m/>
    <m/>
  </r>
  <r>
    <s v="26-065"/>
    <x v="0"/>
    <x v="157"/>
    <m/>
    <m/>
    <m/>
    <m/>
    <m/>
    <m/>
    <m/>
    <m/>
    <m/>
  </r>
  <r>
    <s v="25-729"/>
    <x v="0"/>
    <x v="158"/>
    <m/>
    <m/>
    <m/>
    <m/>
    <m/>
    <m/>
    <m/>
    <m/>
    <m/>
  </r>
  <r>
    <s v="25-619"/>
    <x v="0"/>
    <x v="158"/>
    <m/>
    <m/>
    <m/>
    <m/>
    <m/>
    <m/>
    <m/>
    <m/>
    <m/>
  </r>
  <r>
    <s v="25-561"/>
    <x v="0"/>
    <x v="158"/>
    <m/>
    <m/>
    <m/>
    <m/>
    <m/>
    <m/>
    <m/>
    <m/>
    <m/>
  </r>
  <r>
    <s v="25-528"/>
    <x v="0"/>
    <x v="158"/>
    <m/>
    <m/>
    <m/>
    <m/>
    <m/>
    <m/>
    <m/>
    <m/>
    <m/>
  </r>
  <r>
    <s v="25-419"/>
    <x v="0"/>
    <x v="158"/>
    <m/>
    <m/>
    <m/>
    <m/>
    <m/>
    <m/>
    <m/>
    <m/>
    <m/>
  </r>
  <r>
    <s v="25-346"/>
    <x v="0"/>
    <x v="158"/>
    <m/>
    <m/>
    <m/>
    <m/>
    <m/>
    <m/>
    <m/>
    <m/>
    <m/>
  </r>
  <r>
    <s v="25-019"/>
    <x v="0"/>
    <x v="158"/>
    <m/>
    <m/>
    <m/>
    <m/>
    <m/>
    <m/>
    <m/>
    <m/>
    <m/>
  </r>
  <r>
    <s v="24-313"/>
    <x v="0"/>
    <x v="159"/>
    <m/>
    <m/>
    <m/>
    <m/>
    <m/>
    <m/>
    <m/>
    <m/>
    <m/>
  </r>
  <r>
    <s v="23-400"/>
    <x v="0"/>
    <x v="160"/>
    <m/>
    <m/>
    <m/>
    <m/>
    <m/>
    <m/>
    <m/>
    <m/>
    <m/>
  </r>
  <r>
    <s v="23-235"/>
    <x v="0"/>
    <x v="161"/>
    <m/>
    <m/>
    <m/>
    <m/>
    <m/>
    <m/>
    <m/>
    <m/>
    <m/>
  </r>
  <r>
    <s v="22-600"/>
    <x v="0"/>
    <x v="162"/>
    <m/>
    <m/>
    <m/>
    <m/>
    <m/>
    <m/>
    <m/>
    <m/>
    <m/>
  </r>
  <r>
    <s v="22-554"/>
    <x v="0"/>
    <x v="163"/>
    <m/>
    <m/>
    <m/>
    <m/>
    <m/>
    <m/>
    <m/>
    <m/>
    <m/>
  </r>
  <r>
    <s v="22-400"/>
    <x v="0"/>
    <x v="164"/>
    <m/>
    <m/>
    <m/>
    <m/>
    <m/>
    <m/>
    <m/>
    <m/>
    <m/>
  </r>
  <r>
    <s v="22-100"/>
    <x v="0"/>
    <x v="165"/>
    <m/>
    <m/>
    <m/>
    <m/>
    <m/>
    <m/>
    <m/>
    <m/>
    <m/>
  </r>
  <r>
    <s v="21-500"/>
    <x v="0"/>
    <x v="166"/>
    <m/>
    <m/>
    <m/>
    <m/>
    <m/>
    <m/>
    <m/>
    <m/>
    <m/>
  </r>
  <r>
    <s v="21-040"/>
    <x v="0"/>
    <x v="167"/>
    <m/>
    <m/>
    <m/>
    <m/>
    <m/>
    <m/>
    <m/>
    <m/>
    <m/>
  </r>
  <r>
    <s v="21-010"/>
    <x v="0"/>
    <x v="168"/>
    <m/>
    <m/>
    <m/>
    <m/>
    <m/>
    <m/>
    <m/>
    <m/>
    <m/>
  </r>
  <r>
    <s v="21-003"/>
    <x v="0"/>
    <x v="169"/>
    <m/>
    <m/>
    <m/>
    <m/>
    <m/>
    <m/>
    <m/>
    <m/>
    <m/>
  </r>
  <r>
    <s v="20-809"/>
    <x v="0"/>
    <x v="170"/>
    <m/>
    <m/>
    <m/>
    <m/>
    <m/>
    <m/>
    <m/>
    <m/>
    <m/>
  </r>
  <r>
    <s v="20-704"/>
    <x v="0"/>
    <x v="170"/>
    <m/>
    <m/>
    <m/>
    <m/>
    <m/>
    <m/>
    <m/>
    <m/>
    <m/>
  </r>
  <r>
    <s v="20-315"/>
    <x v="0"/>
    <x v="170"/>
    <m/>
    <m/>
    <m/>
    <m/>
    <m/>
    <m/>
    <m/>
    <m/>
    <m/>
  </r>
  <r>
    <s v="20-071"/>
    <x v="0"/>
    <x v="170"/>
    <m/>
    <m/>
    <m/>
    <m/>
    <m/>
    <m/>
    <m/>
    <m/>
    <m/>
  </r>
  <r>
    <s v="19-300"/>
    <x v="0"/>
    <x v="171"/>
    <m/>
    <m/>
    <m/>
    <m/>
    <m/>
    <m/>
    <m/>
    <m/>
    <m/>
  </r>
  <r>
    <s v="19-300"/>
    <x v="0"/>
    <x v="171"/>
    <m/>
    <m/>
    <m/>
    <m/>
    <m/>
    <m/>
    <m/>
    <m/>
    <m/>
  </r>
  <r>
    <s v="18-500"/>
    <x v="0"/>
    <x v="172"/>
    <m/>
    <m/>
    <m/>
    <m/>
    <m/>
    <m/>
    <m/>
    <m/>
    <m/>
  </r>
  <r>
    <s v="16-400"/>
    <x v="0"/>
    <x v="173"/>
    <m/>
    <m/>
    <m/>
    <m/>
    <m/>
    <m/>
    <m/>
    <m/>
    <m/>
  </r>
  <r>
    <s v="16-300"/>
    <x v="0"/>
    <x v="174"/>
    <m/>
    <m/>
    <m/>
    <m/>
    <m/>
    <m/>
    <m/>
    <m/>
    <m/>
  </r>
  <r>
    <s v="16-100"/>
    <x v="0"/>
    <x v="175"/>
    <m/>
    <m/>
    <m/>
    <m/>
    <m/>
    <m/>
    <m/>
    <m/>
    <m/>
  </r>
  <r>
    <s v="15-875"/>
    <x v="0"/>
    <x v="176"/>
    <m/>
    <m/>
    <m/>
    <m/>
    <m/>
    <m/>
    <m/>
    <m/>
    <m/>
  </r>
  <r>
    <s v="15-773"/>
    <x v="0"/>
    <x v="176"/>
    <m/>
    <m/>
    <m/>
    <m/>
    <m/>
    <m/>
    <m/>
    <m/>
    <m/>
  </r>
  <r>
    <s v="15-688"/>
    <x v="0"/>
    <x v="176"/>
    <m/>
    <m/>
    <m/>
    <m/>
    <m/>
    <m/>
    <m/>
    <m/>
    <m/>
  </r>
  <r>
    <s v="15-399"/>
    <x v="0"/>
    <x v="176"/>
    <m/>
    <m/>
    <m/>
    <m/>
    <m/>
    <m/>
    <m/>
    <m/>
    <m/>
  </r>
  <r>
    <s v="15-103"/>
    <x v="0"/>
    <x v="176"/>
    <m/>
    <m/>
    <m/>
    <m/>
    <m/>
    <m/>
    <m/>
    <m/>
    <m/>
  </r>
  <r>
    <s v="14-200"/>
    <x v="0"/>
    <x v="177"/>
    <m/>
    <m/>
    <m/>
    <m/>
    <m/>
    <m/>
    <m/>
    <m/>
    <m/>
  </r>
  <r>
    <s v="14-100"/>
    <x v="0"/>
    <x v="178"/>
    <m/>
    <m/>
    <m/>
    <m/>
    <m/>
    <m/>
    <m/>
    <m/>
    <m/>
  </r>
  <r>
    <s v="13-230"/>
    <x v="0"/>
    <x v="179"/>
    <m/>
    <m/>
    <m/>
    <m/>
    <m/>
    <m/>
    <m/>
    <m/>
    <m/>
  </r>
  <r>
    <s v="13-124"/>
    <x v="0"/>
    <x v="180"/>
    <m/>
    <m/>
    <m/>
    <m/>
    <m/>
    <m/>
    <m/>
    <m/>
    <m/>
  </r>
  <r>
    <s v="12-200"/>
    <x v="0"/>
    <x v="181"/>
    <m/>
    <m/>
    <m/>
    <m/>
    <m/>
    <m/>
    <m/>
    <m/>
    <m/>
  </r>
  <r>
    <s v="12-100"/>
    <x v="0"/>
    <x v="182"/>
    <m/>
    <m/>
    <m/>
    <m/>
    <m/>
    <m/>
    <m/>
    <m/>
    <m/>
  </r>
  <r>
    <s v="11-400"/>
    <x v="0"/>
    <x v="183"/>
    <m/>
    <m/>
    <m/>
    <m/>
    <m/>
    <m/>
    <m/>
    <m/>
    <m/>
  </r>
  <r>
    <s v="11-040"/>
    <x v="0"/>
    <x v="184"/>
    <m/>
    <m/>
    <m/>
    <m/>
    <m/>
    <m/>
    <m/>
    <m/>
    <m/>
  </r>
  <r>
    <s v="10-418"/>
    <x v="0"/>
    <x v="185"/>
    <m/>
    <m/>
    <m/>
    <m/>
    <m/>
    <m/>
    <m/>
    <m/>
    <m/>
  </r>
  <r>
    <s v="10-416"/>
    <x v="0"/>
    <x v="185"/>
    <m/>
    <m/>
    <m/>
    <m/>
    <m/>
    <m/>
    <m/>
    <m/>
    <m/>
  </r>
  <r>
    <s v="09-407"/>
    <x v="0"/>
    <x v="186"/>
    <m/>
    <m/>
    <m/>
    <m/>
    <m/>
    <m/>
    <m/>
    <m/>
    <m/>
  </r>
  <r>
    <s v="09-100"/>
    <x v="0"/>
    <x v="187"/>
    <m/>
    <m/>
    <m/>
    <m/>
    <m/>
    <m/>
    <m/>
    <m/>
    <m/>
  </r>
  <r>
    <s v="08-110"/>
    <x v="0"/>
    <x v="188"/>
    <m/>
    <m/>
    <m/>
    <m/>
    <m/>
    <m/>
    <m/>
    <m/>
    <m/>
  </r>
  <r>
    <s v="07-430"/>
    <x v="0"/>
    <x v="189"/>
    <m/>
    <m/>
    <m/>
    <m/>
    <m/>
    <m/>
    <m/>
    <m/>
    <m/>
  </r>
  <r>
    <s v="07-410"/>
    <x v="0"/>
    <x v="190"/>
    <m/>
    <m/>
    <m/>
    <m/>
    <m/>
    <m/>
    <m/>
    <m/>
    <m/>
  </r>
  <r>
    <s v="07-409"/>
    <x v="0"/>
    <x v="190"/>
    <m/>
    <m/>
    <m/>
    <m/>
    <m/>
    <m/>
    <m/>
    <m/>
    <m/>
  </r>
  <r>
    <s v="07-200"/>
    <x v="0"/>
    <x v="191"/>
    <m/>
    <m/>
    <m/>
    <m/>
    <m/>
    <m/>
    <m/>
    <m/>
    <m/>
  </r>
  <r>
    <s v="06-300"/>
    <x v="0"/>
    <x v="192"/>
    <m/>
    <m/>
    <m/>
    <m/>
    <m/>
    <m/>
    <m/>
    <m/>
    <m/>
  </r>
  <r>
    <s v="05-806"/>
    <x v="0"/>
    <x v="193"/>
    <m/>
    <m/>
    <m/>
    <m/>
    <m/>
    <m/>
    <m/>
    <m/>
    <m/>
  </r>
  <r>
    <s v="05-805"/>
    <x v="0"/>
    <x v="193"/>
    <m/>
    <m/>
    <m/>
    <m/>
    <m/>
    <m/>
    <m/>
    <m/>
    <m/>
  </r>
  <r>
    <s v="05-800"/>
    <x v="0"/>
    <x v="193"/>
    <m/>
    <m/>
    <m/>
    <m/>
    <m/>
    <m/>
    <m/>
    <m/>
    <m/>
  </r>
  <r>
    <s v="05-600"/>
    <x v="0"/>
    <x v="194"/>
    <m/>
    <m/>
    <m/>
    <m/>
    <m/>
    <m/>
    <m/>
    <m/>
    <m/>
  </r>
  <r>
    <s v="05-504"/>
    <x v="0"/>
    <x v="195"/>
    <m/>
    <m/>
    <m/>
    <m/>
    <m/>
    <m/>
    <m/>
    <m/>
    <m/>
  </r>
  <r>
    <s v="05-500"/>
    <x v="0"/>
    <x v="195"/>
    <m/>
    <m/>
    <m/>
    <m/>
    <m/>
    <m/>
    <m/>
    <m/>
    <m/>
  </r>
  <r>
    <s v="05-300"/>
    <x v="0"/>
    <x v="196"/>
    <m/>
    <m/>
    <m/>
    <m/>
    <m/>
    <m/>
    <m/>
    <m/>
    <m/>
  </r>
  <r>
    <s v="05-200"/>
    <x v="0"/>
    <x v="197"/>
    <m/>
    <m/>
    <m/>
    <m/>
    <m/>
    <m/>
    <m/>
    <m/>
    <m/>
  </r>
  <r>
    <s v="05-126"/>
    <x v="0"/>
    <x v="198"/>
    <m/>
    <m/>
    <m/>
    <m/>
    <m/>
    <m/>
    <m/>
    <m/>
    <m/>
  </r>
  <r>
    <s v="05-092"/>
    <x v="0"/>
    <x v="199"/>
    <m/>
    <m/>
    <m/>
    <m/>
    <m/>
    <m/>
    <m/>
    <m/>
    <m/>
  </r>
  <r>
    <s v="03-842"/>
    <x v="0"/>
    <x v="200"/>
    <m/>
    <m/>
    <m/>
    <m/>
    <m/>
    <m/>
    <m/>
    <m/>
    <m/>
  </r>
  <r>
    <s v="03-684"/>
    <x v="0"/>
    <x v="200"/>
    <m/>
    <m/>
    <m/>
    <m/>
    <m/>
    <m/>
    <m/>
    <m/>
    <m/>
  </r>
  <r>
    <s v="03-236"/>
    <x v="0"/>
    <x v="200"/>
    <m/>
    <m/>
    <m/>
    <m/>
    <m/>
    <m/>
    <m/>
    <m/>
    <m/>
  </r>
  <r>
    <s v="03-146"/>
    <x v="0"/>
    <x v="200"/>
    <m/>
    <m/>
    <m/>
    <m/>
    <m/>
    <m/>
    <m/>
    <m/>
    <m/>
  </r>
  <r>
    <s v="02-887"/>
    <x v="0"/>
    <x v="200"/>
    <m/>
    <m/>
    <m/>
    <m/>
    <m/>
    <m/>
    <m/>
    <m/>
    <m/>
  </r>
  <r>
    <s v="02-822"/>
    <x v="0"/>
    <x v="200"/>
    <m/>
    <m/>
    <m/>
    <m/>
    <m/>
    <m/>
    <m/>
    <m/>
    <m/>
  </r>
  <r>
    <s v="02-787"/>
    <x v="0"/>
    <x v="200"/>
    <m/>
    <m/>
    <m/>
    <m/>
    <m/>
    <m/>
    <m/>
    <m/>
    <m/>
  </r>
  <r>
    <s v="02-697"/>
    <x v="0"/>
    <x v="200"/>
    <m/>
    <m/>
    <m/>
    <m/>
    <m/>
    <m/>
    <m/>
    <m/>
    <m/>
  </r>
  <r>
    <s v="02-651"/>
    <x v="0"/>
    <x v="200"/>
    <m/>
    <m/>
    <m/>
    <m/>
    <m/>
    <m/>
    <m/>
    <m/>
    <m/>
  </r>
  <r>
    <s v="02-495"/>
    <x v="0"/>
    <x v="200"/>
    <m/>
    <m/>
    <m/>
    <m/>
    <m/>
    <m/>
    <m/>
    <m/>
    <m/>
  </r>
  <r>
    <s v="02-495"/>
    <x v="0"/>
    <x v="200"/>
    <m/>
    <m/>
    <m/>
    <m/>
    <m/>
    <m/>
    <m/>
    <m/>
    <m/>
  </r>
  <r>
    <s v="02-482"/>
    <x v="0"/>
    <x v="200"/>
    <m/>
    <m/>
    <m/>
    <m/>
    <m/>
    <m/>
    <m/>
    <m/>
    <m/>
  </r>
  <r>
    <s v="01-864"/>
    <x v="0"/>
    <x v="200"/>
    <m/>
    <m/>
    <m/>
    <m/>
    <m/>
    <m/>
    <m/>
    <m/>
    <m/>
  </r>
  <r>
    <s v="01-462"/>
    <x v="0"/>
    <x v="200"/>
    <m/>
    <m/>
    <m/>
    <m/>
    <m/>
    <m/>
    <m/>
    <m/>
    <m/>
  </r>
  <r>
    <s v="01-446"/>
    <x v="0"/>
    <x v="200"/>
    <m/>
    <m/>
    <m/>
    <m/>
    <m/>
    <m/>
    <m/>
    <m/>
    <m/>
  </r>
  <r>
    <s v="01-402"/>
    <x v="0"/>
    <x v="200"/>
    <m/>
    <m/>
    <m/>
    <m/>
    <m/>
    <m/>
    <m/>
    <m/>
    <m/>
  </r>
  <r>
    <s v="01-267"/>
    <x v="0"/>
    <x v="200"/>
    <m/>
    <m/>
    <m/>
    <m/>
    <m/>
    <m/>
    <m/>
    <m/>
    <m/>
  </r>
  <r>
    <s v="01-225"/>
    <x v="0"/>
    <x v="200"/>
    <m/>
    <m/>
    <m/>
    <m/>
    <m/>
    <m/>
    <m/>
    <m/>
    <m/>
  </r>
  <r>
    <s v="01-154"/>
    <x v="0"/>
    <x v="200"/>
    <m/>
    <m/>
    <m/>
    <m/>
    <m/>
    <m/>
    <m/>
    <m/>
    <m/>
  </r>
  <r>
    <s v="01-106"/>
    <x v="0"/>
    <x v="200"/>
    <m/>
    <m/>
    <m/>
    <m/>
    <m/>
    <m/>
    <m/>
    <m/>
    <m/>
  </r>
  <r>
    <s v="01-014"/>
    <x v="0"/>
    <x v="200"/>
    <m/>
    <m/>
    <m/>
    <m/>
    <m/>
    <m/>
    <m/>
    <m/>
    <m/>
  </r>
  <r>
    <s v="00-839"/>
    <x v="0"/>
    <x v="200"/>
    <m/>
    <m/>
    <m/>
    <m/>
    <m/>
    <m/>
    <m/>
    <m/>
    <m/>
  </r>
  <r>
    <s v="00-806"/>
    <x v="0"/>
    <x v="200"/>
    <m/>
    <m/>
    <m/>
    <m/>
    <m/>
    <m/>
    <m/>
    <m/>
    <m/>
  </r>
  <r>
    <s v="00-754"/>
    <x v="0"/>
    <x v="200"/>
    <m/>
    <m/>
    <m/>
    <m/>
    <m/>
    <m/>
    <m/>
    <m/>
    <m/>
  </r>
  <r>
    <s v="00-146"/>
    <x v="0"/>
    <x v="200"/>
    <m/>
    <m/>
    <m/>
    <m/>
    <m/>
    <m/>
    <m/>
    <m/>
    <m/>
  </r>
  <r>
    <m/>
    <x v="2"/>
    <x v="20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5" indent="0" compact="0" compactData="0" multipleFieldFilters="0">
  <location ref="A3:B207" firstHeaderRow="1" firstDataRow="1" firstDataCol="2"/>
  <pivotFields count="1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2">
        <item x="90"/>
        <item x="56"/>
        <item x="96"/>
        <item x="93"/>
        <item x="89"/>
        <item x="92"/>
        <item x="91"/>
        <item x="97"/>
        <item x="95"/>
        <item x="98"/>
        <item x="94"/>
        <item x="100"/>
        <item x="99"/>
        <item x="88"/>
        <item x="20"/>
        <item x="23"/>
        <item x="24"/>
        <item x="17"/>
        <item x="16"/>
        <item x="19"/>
        <item x="22"/>
        <item x="21"/>
        <item x="18"/>
        <item x="166"/>
        <item x="160"/>
        <item x="165"/>
        <item x="163"/>
        <item x="161"/>
        <item x="169"/>
        <item x="170"/>
        <item x="168"/>
        <item x="159"/>
        <item x="167"/>
        <item x="162"/>
        <item x="164"/>
        <item x="60"/>
        <item x="61"/>
        <item x="58"/>
        <item x="62"/>
        <item x="57"/>
        <item x="59"/>
        <item x="54"/>
        <item x="63"/>
        <item x="65"/>
        <item x="64"/>
        <item x="55"/>
        <item x="7"/>
        <item x="1"/>
        <item x="6"/>
        <item x="0"/>
        <item x="12"/>
        <item x="14"/>
        <item x="155"/>
        <item x="11"/>
        <item x="3"/>
        <item x="8"/>
        <item x="2"/>
        <item x="10"/>
        <item x="4"/>
        <item x="5"/>
        <item x="13"/>
        <item x="144"/>
        <item x="143"/>
        <item x="146"/>
        <item x="148"/>
        <item x="149"/>
        <item x="147"/>
        <item x="145"/>
        <item x="142"/>
        <item x="141"/>
        <item x="194"/>
        <item x="198"/>
        <item x="196"/>
        <item x="189"/>
        <item x="190"/>
        <item x="195"/>
        <item x="186"/>
        <item x="187"/>
        <item x="193"/>
        <item x="192"/>
        <item x="154"/>
        <item x="153"/>
        <item x="188"/>
        <item x="9"/>
        <item x="200"/>
        <item x="199"/>
        <item x="197"/>
        <item x="191"/>
        <item x="101"/>
        <item x="102"/>
        <item x="104"/>
        <item x="106"/>
        <item x="105"/>
        <item x="130"/>
        <item x="135"/>
        <item x="133"/>
        <item x="132"/>
        <item x="137"/>
        <item x="129"/>
        <item x="134"/>
        <item x="138"/>
        <item x="139"/>
        <item x="140"/>
        <item x="131"/>
        <item x="136"/>
        <item x="174"/>
        <item x="176"/>
        <item x="172"/>
        <item x="175"/>
        <item x="173"/>
        <item x="42"/>
        <item x="15"/>
        <item x="41"/>
        <item x="35"/>
        <item x="32"/>
        <item x="34"/>
        <item x="29"/>
        <item x="28"/>
        <item x="25"/>
        <item x="27"/>
        <item x="43"/>
        <item x="30"/>
        <item x="31"/>
        <item x="26"/>
        <item x="118"/>
        <item x="114"/>
        <item x="122"/>
        <item x="113"/>
        <item x="121"/>
        <item x="120"/>
        <item x="125"/>
        <item x="111"/>
        <item x="110"/>
        <item x="112"/>
        <item x="128"/>
        <item x="115"/>
        <item x="103"/>
        <item x="124"/>
        <item x="108"/>
        <item x="109"/>
        <item x="127"/>
        <item x="126"/>
        <item x="117"/>
        <item x="116"/>
        <item x="123"/>
        <item x="119"/>
        <item x="107"/>
        <item x="150"/>
        <item x="158"/>
        <item x="157"/>
        <item x="151"/>
        <item x="156"/>
        <item x="152"/>
        <item x="179"/>
        <item x="33"/>
        <item x="171"/>
        <item x="177"/>
        <item x="183"/>
        <item x="180"/>
        <item x="185"/>
        <item x="184"/>
        <item x="178"/>
        <item x="181"/>
        <item x="182"/>
        <item x="67"/>
        <item x="85"/>
        <item x="74"/>
        <item x="86"/>
        <item x="79"/>
        <item x="75"/>
        <item x="81"/>
        <item x="83"/>
        <item x="82"/>
        <item x="73"/>
        <item x="72"/>
        <item x="68"/>
        <item x="77"/>
        <item x="76"/>
        <item x="66"/>
        <item x="87"/>
        <item x="70"/>
        <item x="69"/>
        <item x="78"/>
        <item x="80"/>
        <item x="71"/>
        <item x="84"/>
        <item x="40"/>
        <item x="38"/>
        <item x="47"/>
        <item x="51"/>
        <item x="50"/>
        <item x="45"/>
        <item x="49"/>
        <item x="39"/>
        <item x="44"/>
        <item x="46"/>
        <item x="52"/>
        <item x="53"/>
        <item x="36"/>
        <item x="37"/>
        <item x="48"/>
        <item x="2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1"/>
  </rowFields>
  <rowItems count="204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  <i>
      <x v="14"/>
      <x v="1"/>
    </i>
    <i>
      <x v="15"/>
      <x/>
    </i>
    <i>
      <x v="16"/>
      <x/>
    </i>
    <i>
      <x v="17"/>
      <x/>
    </i>
    <i>
      <x v="18"/>
      <x/>
    </i>
    <i>
      <x v="19"/>
      <x v="1"/>
    </i>
    <i>
      <x v="20"/>
      <x/>
    </i>
    <i>
      <x v="21"/>
      <x v="1"/>
    </i>
    <i>
      <x v="22"/>
      <x v="1"/>
    </i>
    <i>
      <x v="23"/>
      <x v="1"/>
    </i>
    <i>
      <x v="24"/>
      <x v="1"/>
    </i>
    <i>
      <x v="25"/>
      <x v="1"/>
    </i>
    <i>
      <x v="26"/>
      <x v="1"/>
    </i>
    <i>
      <x v="27"/>
      <x v="1"/>
    </i>
    <i>
      <x v="28"/>
      <x v="1"/>
    </i>
    <i>
      <x v="29"/>
      <x v="1"/>
    </i>
    <i>
      <x v="30"/>
      <x v="1"/>
    </i>
    <i>
      <x v="31"/>
      <x v="1"/>
    </i>
    <i>
      <x v="32"/>
      <x v="1"/>
    </i>
    <i>
      <x v="33"/>
      <x v="1"/>
    </i>
    <i>
      <x v="34"/>
      <x v="1"/>
    </i>
    <i>
      <x v="35"/>
      <x/>
    </i>
    <i>
      <x v="36"/>
      <x/>
    </i>
    <i>
      <x v="37"/>
      <x/>
    </i>
    <i>
      <x v="38"/>
      <x/>
    </i>
    <i>
      <x v="39"/>
      <x/>
    </i>
    <i>
      <x v="40"/>
      <x/>
    </i>
    <i>
      <x v="41"/>
      <x/>
    </i>
    <i>
      <x v="42"/>
      <x/>
    </i>
    <i>
      <x v="43"/>
      <x/>
    </i>
    <i>
      <x v="44"/>
      <x/>
    </i>
    <i>
      <x v="45"/>
      <x/>
    </i>
    <i>
      <x v="46"/>
      <x v="1"/>
    </i>
    <i>
      <x v="47"/>
      <x/>
    </i>
    <i r="1">
      <x v="1"/>
    </i>
    <i>
      <x v="48"/>
      <x v="1"/>
    </i>
    <i>
      <x v="49"/>
      <x v="1"/>
    </i>
    <i>
      <x v="50"/>
      <x v="1"/>
    </i>
    <i>
      <x v="51"/>
      <x v="1"/>
    </i>
    <i>
      <x v="52"/>
      <x v="1"/>
    </i>
    <i>
      <x v="53"/>
      <x v="1"/>
    </i>
    <i>
      <x v="54"/>
      <x v="1"/>
    </i>
    <i>
      <x v="55"/>
      <x v="1"/>
    </i>
    <i>
      <x v="56"/>
      <x v="1"/>
    </i>
    <i>
      <x v="57"/>
      <x v="1"/>
    </i>
    <i>
      <x v="58"/>
      <x/>
    </i>
    <i>
      <x v="59"/>
      <x/>
    </i>
    <i>
      <x v="60"/>
      <x v="1"/>
    </i>
    <i>
      <x v="61"/>
      <x v="1"/>
    </i>
    <i>
      <x v="62"/>
      <x v="1"/>
    </i>
    <i>
      <x v="63"/>
      <x v="1"/>
    </i>
    <i>
      <x v="64"/>
      <x v="1"/>
    </i>
    <i>
      <x v="65"/>
      <x v="1"/>
    </i>
    <i>
      <x v="66"/>
      <x v="1"/>
    </i>
    <i>
      <x v="67"/>
      <x v="1"/>
    </i>
    <i>
      <x v="68"/>
      <x v="1"/>
    </i>
    <i>
      <x v="69"/>
      <x v="1"/>
    </i>
    <i>
      <x v="70"/>
      <x v="1"/>
    </i>
    <i>
      <x v="71"/>
      <x v="1"/>
    </i>
    <i>
      <x v="72"/>
      <x v="1"/>
    </i>
    <i>
      <x v="73"/>
      <x v="1"/>
    </i>
    <i>
      <x v="74"/>
      <x v="1"/>
    </i>
    <i>
      <x v="75"/>
      <x v="1"/>
    </i>
    <i>
      <x v="76"/>
      <x v="1"/>
    </i>
    <i>
      <x v="77"/>
      <x v="1"/>
    </i>
    <i>
      <x v="78"/>
      <x v="1"/>
    </i>
    <i>
      <x v="79"/>
      <x v="1"/>
    </i>
    <i>
      <x v="80"/>
      <x v="1"/>
    </i>
    <i>
      <x v="81"/>
      <x v="1"/>
    </i>
    <i>
      <x v="82"/>
      <x v="1"/>
    </i>
    <i>
      <x v="83"/>
      <x v="1"/>
    </i>
    <i>
      <x v="84"/>
      <x v="1"/>
    </i>
    <i>
      <x v="85"/>
      <x v="1"/>
    </i>
    <i>
      <x v="86"/>
      <x v="1"/>
    </i>
    <i>
      <x v="87"/>
      <x v="1"/>
    </i>
    <i>
      <x v="88"/>
      <x/>
    </i>
    <i>
      <x v="89"/>
      <x/>
    </i>
    <i>
      <x v="90"/>
      <x/>
    </i>
    <i>
      <x v="91"/>
      <x/>
    </i>
    <i>
      <x v="92"/>
      <x/>
    </i>
    <i>
      <x v="93"/>
      <x v="1"/>
    </i>
    <i>
      <x v="94"/>
      <x v="1"/>
    </i>
    <i>
      <x v="95"/>
      <x v="1"/>
    </i>
    <i>
      <x v="96"/>
      <x v="1"/>
    </i>
    <i>
      <x v="97"/>
      <x v="1"/>
    </i>
    <i>
      <x v="98"/>
      <x v="1"/>
    </i>
    <i>
      <x v="99"/>
      <x v="1"/>
    </i>
    <i>
      <x v="100"/>
      <x v="1"/>
    </i>
    <i>
      <x v="101"/>
      <x v="1"/>
    </i>
    <i>
      <x v="102"/>
      <x v="1"/>
    </i>
    <i>
      <x v="103"/>
      <x v="1"/>
    </i>
    <i>
      <x v="104"/>
      <x v="1"/>
    </i>
    <i>
      <x v="105"/>
      <x v="1"/>
    </i>
    <i>
      <x v="106"/>
      <x v="1"/>
    </i>
    <i>
      <x v="107"/>
      <x v="1"/>
    </i>
    <i>
      <x v="108"/>
      <x v="1"/>
    </i>
    <i>
      <x v="109"/>
      <x v="1"/>
    </i>
    <i>
      <x v="110"/>
      <x/>
    </i>
    <i>
      <x v="111"/>
      <x/>
    </i>
    <i>
      <x v="112"/>
      <x/>
    </i>
    <i>
      <x v="113"/>
      <x/>
    </i>
    <i>
      <x v="114"/>
      <x/>
    </i>
    <i>
      <x v="115"/>
      <x/>
    </i>
    <i>
      <x v="116"/>
      <x/>
    </i>
    <i>
      <x v="117"/>
      <x/>
    </i>
    <i>
      <x v="118"/>
      <x/>
    </i>
    <i>
      <x v="119"/>
      <x/>
    </i>
    <i>
      <x v="120"/>
      <x/>
    </i>
    <i>
      <x v="121"/>
      <x/>
    </i>
    <i>
      <x v="122"/>
      <x/>
    </i>
    <i>
      <x v="123"/>
      <x/>
    </i>
    <i>
      <x v="124"/>
      <x v="1"/>
    </i>
    <i>
      <x v="125"/>
      <x v="1"/>
    </i>
    <i>
      <x v="126"/>
      <x/>
    </i>
    <i>
      <x v="127"/>
      <x v="1"/>
    </i>
    <i>
      <x v="128"/>
      <x v="1"/>
    </i>
    <i>
      <x v="129"/>
      <x v="1"/>
    </i>
    <i>
      <x v="130"/>
      <x v="1"/>
    </i>
    <i>
      <x v="131"/>
      <x/>
    </i>
    <i>
      <x v="132"/>
      <x/>
    </i>
    <i>
      <x v="133"/>
      <x v="1"/>
    </i>
    <i>
      <x v="134"/>
      <x v="1"/>
    </i>
    <i>
      <x v="135"/>
      <x v="1"/>
    </i>
    <i>
      <x v="136"/>
      <x/>
    </i>
    <i>
      <x v="137"/>
      <x v="1"/>
    </i>
    <i>
      <x v="138"/>
      <x/>
    </i>
    <i>
      <x v="139"/>
      <x/>
    </i>
    <i>
      <x v="140"/>
      <x/>
    </i>
    <i r="1">
      <x v="1"/>
    </i>
    <i>
      <x v="141"/>
      <x v="1"/>
    </i>
    <i>
      <x v="142"/>
      <x v="1"/>
    </i>
    <i>
      <x v="143"/>
      <x v="1"/>
    </i>
    <i>
      <x v="144"/>
      <x/>
    </i>
    <i>
      <x v="145"/>
      <x v="1"/>
    </i>
    <i>
      <x v="146"/>
      <x v="1"/>
    </i>
    <i>
      <x v="147"/>
      <x v="1"/>
    </i>
    <i>
      <x v="148"/>
      <x v="1"/>
    </i>
    <i>
      <x v="149"/>
      <x v="1"/>
    </i>
    <i>
      <x v="150"/>
      <x v="1"/>
    </i>
    <i>
      <x v="151"/>
      <x v="1"/>
    </i>
    <i>
      <x v="152"/>
      <x v="1"/>
    </i>
    <i>
      <x v="153"/>
      <x v="1"/>
    </i>
    <i>
      <x v="154"/>
      <x v="1"/>
    </i>
    <i>
      <x v="155"/>
      <x v="1"/>
    </i>
    <i>
      <x v="156"/>
      <x v="1"/>
    </i>
    <i>
      <x v="157"/>
      <x v="1"/>
    </i>
    <i>
      <x v="158"/>
      <x v="1"/>
    </i>
    <i>
      <x v="159"/>
      <x v="1"/>
    </i>
    <i>
      <x v="160"/>
      <x v="1"/>
    </i>
    <i>
      <x v="161"/>
      <x v="1"/>
    </i>
    <i>
      <x v="162"/>
      <x v="1"/>
    </i>
    <i>
      <x v="163"/>
      <x v="1"/>
    </i>
    <i>
      <x v="164"/>
      <x/>
    </i>
    <i>
      <x v="165"/>
      <x/>
    </i>
    <i>
      <x v="166"/>
      <x/>
    </i>
    <i>
      <x v="167"/>
      <x/>
    </i>
    <i>
      <x v="168"/>
      <x/>
    </i>
    <i>
      <x v="169"/>
      <x/>
    </i>
    <i>
      <x v="170"/>
      <x/>
    </i>
    <i>
      <x v="171"/>
      <x/>
    </i>
    <i>
      <x v="172"/>
      <x/>
    </i>
    <i>
      <x v="173"/>
      <x/>
    </i>
    <i>
      <x v="174"/>
      <x/>
    </i>
    <i>
      <x v="175"/>
      <x/>
    </i>
    <i>
      <x v="176"/>
      <x/>
    </i>
    <i>
      <x v="177"/>
      <x/>
    </i>
    <i>
      <x v="178"/>
      <x/>
    </i>
    <i>
      <x v="179"/>
      <x/>
    </i>
    <i>
      <x v="180"/>
      <x/>
    </i>
    <i>
      <x v="181"/>
      <x/>
    </i>
    <i>
      <x v="182"/>
      <x/>
    </i>
    <i>
      <x v="183"/>
      <x/>
    </i>
    <i>
      <x v="184"/>
      <x/>
    </i>
    <i>
      <x v="185"/>
      <x/>
    </i>
    <i>
      <x v="186"/>
      <x/>
    </i>
    <i>
      <x v="187"/>
      <x v="1"/>
    </i>
    <i>
      <x v="188"/>
      <x/>
    </i>
    <i>
      <x v="189"/>
      <x/>
    </i>
    <i>
      <x v="190"/>
      <x/>
    </i>
    <i>
      <x v="191"/>
      <x/>
    </i>
    <i>
      <x v="192"/>
      <x/>
    </i>
    <i>
      <x v="193"/>
      <x/>
    </i>
    <i>
      <x v="194"/>
      <x/>
    </i>
    <i>
      <x v="195"/>
      <x/>
    </i>
    <i>
      <x v="196"/>
      <x/>
    </i>
    <i>
      <x v="197"/>
      <x/>
    </i>
    <i>
      <x v="198"/>
      <x/>
    </i>
    <i>
      <x v="199"/>
      <x/>
    </i>
    <i>
      <x v="200"/>
      <x/>
    </i>
    <i>
      <x v="201"/>
      <x v="2"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"/>
  <sheetViews>
    <sheetView showGridLines="0" workbookViewId="0"/>
  </sheetViews>
  <sheetFormatPr defaultRowHeight="15" x14ac:dyDescent="0.25"/>
  <cols>
    <col min="1" max="1" width="8.42578125" customWidth="1"/>
    <col min="2" max="2" width="19.85546875" bestFit="1" customWidth="1"/>
    <col min="3" max="3" width="31.7109375" bestFit="1" customWidth="1"/>
  </cols>
  <sheetData>
    <row r="1" spans="1:3" x14ac:dyDescent="0.25">
      <c r="A1" s="2" t="s">
        <v>0</v>
      </c>
      <c r="B1" s="2" t="s">
        <v>567</v>
      </c>
      <c r="C1" s="2" t="s">
        <v>570</v>
      </c>
    </row>
    <row r="2" spans="1:3" x14ac:dyDescent="0.25">
      <c r="A2" t="s">
        <v>365</v>
      </c>
      <c r="B2" t="s">
        <v>569</v>
      </c>
      <c r="C2" t="s">
        <v>566</v>
      </c>
    </row>
    <row r="3" spans="1:3" x14ac:dyDescent="0.25">
      <c r="A3" t="s">
        <v>365</v>
      </c>
      <c r="B3" t="s">
        <v>569</v>
      </c>
      <c r="C3" t="s">
        <v>566</v>
      </c>
    </row>
    <row r="4" spans="1:3" x14ac:dyDescent="0.25">
      <c r="A4" t="s">
        <v>95</v>
      </c>
      <c r="B4" t="s">
        <v>568</v>
      </c>
      <c r="C4" t="s">
        <v>422</v>
      </c>
    </row>
    <row r="5" spans="1:3" x14ac:dyDescent="0.25">
      <c r="A5" t="s">
        <v>95</v>
      </c>
      <c r="B5" t="s">
        <v>568</v>
      </c>
      <c r="C5" t="s">
        <v>422</v>
      </c>
    </row>
    <row r="6" spans="1:3" x14ac:dyDescent="0.25">
      <c r="A6" t="s">
        <v>95</v>
      </c>
      <c r="B6" t="s">
        <v>569</v>
      </c>
      <c r="C6" t="s">
        <v>422</v>
      </c>
    </row>
    <row r="7" spans="1:3" x14ac:dyDescent="0.25">
      <c r="A7" t="s">
        <v>364</v>
      </c>
      <c r="B7" t="s">
        <v>569</v>
      </c>
      <c r="C7" t="s">
        <v>565</v>
      </c>
    </row>
    <row r="8" spans="1:3" x14ac:dyDescent="0.25">
      <c r="A8" t="s">
        <v>363</v>
      </c>
      <c r="B8" t="s">
        <v>569</v>
      </c>
      <c r="C8" t="s">
        <v>565</v>
      </c>
    </row>
    <row r="9" spans="1:3" x14ac:dyDescent="0.25">
      <c r="A9" t="s">
        <v>362</v>
      </c>
      <c r="B9" t="s">
        <v>569</v>
      </c>
      <c r="C9" t="s">
        <v>564</v>
      </c>
    </row>
    <row r="10" spans="1:3" x14ac:dyDescent="0.25">
      <c r="A10" t="s">
        <v>82</v>
      </c>
      <c r="B10" t="s">
        <v>568</v>
      </c>
      <c r="C10" t="s">
        <v>415</v>
      </c>
    </row>
    <row r="11" spans="1:3" x14ac:dyDescent="0.25">
      <c r="A11" t="s">
        <v>16</v>
      </c>
      <c r="B11" t="s">
        <v>568</v>
      </c>
      <c r="C11" t="s">
        <v>375</v>
      </c>
    </row>
    <row r="12" spans="1:3" x14ac:dyDescent="0.25">
      <c r="A12" t="s">
        <v>16</v>
      </c>
      <c r="B12" t="s">
        <v>568</v>
      </c>
      <c r="C12" t="s">
        <v>375</v>
      </c>
    </row>
    <row r="13" spans="1:3" x14ac:dyDescent="0.25">
      <c r="A13" t="s">
        <v>361</v>
      </c>
      <c r="B13" t="s">
        <v>569</v>
      </c>
      <c r="C13" t="s">
        <v>563</v>
      </c>
    </row>
    <row r="14" spans="1:3" x14ac:dyDescent="0.25">
      <c r="A14" t="s">
        <v>360</v>
      </c>
      <c r="B14" t="s">
        <v>569</v>
      </c>
      <c r="C14" t="s">
        <v>562</v>
      </c>
    </row>
    <row r="15" spans="1:3" x14ac:dyDescent="0.25">
      <c r="A15" t="s">
        <v>359</v>
      </c>
      <c r="B15" t="s">
        <v>569</v>
      </c>
      <c r="C15" t="s">
        <v>561</v>
      </c>
    </row>
    <row r="16" spans="1:3" x14ac:dyDescent="0.25">
      <c r="A16" t="s">
        <v>358</v>
      </c>
      <c r="B16" t="s">
        <v>569</v>
      </c>
      <c r="C16" t="s">
        <v>560</v>
      </c>
    </row>
    <row r="17" spans="1:3" x14ac:dyDescent="0.25">
      <c r="A17" t="s">
        <v>357</v>
      </c>
      <c r="B17" t="s">
        <v>569</v>
      </c>
      <c r="C17" t="s">
        <v>559</v>
      </c>
    </row>
    <row r="18" spans="1:3" x14ac:dyDescent="0.25">
      <c r="A18" t="s">
        <v>356</v>
      </c>
      <c r="B18" t="s">
        <v>569</v>
      </c>
      <c r="C18" t="s">
        <v>558</v>
      </c>
    </row>
    <row r="19" spans="1:3" x14ac:dyDescent="0.25">
      <c r="A19" t="s">
        <v>355</v>
      </c>
      <c r="B19" t="s">
        <v>569</v>
      </c>
      <c r="C19" t="s">
        <v>557</v>
      </c>
    </row>
    <row r="20" spans="1:3" x14ac:dyDescent="0.25">
      <c r="A20" t="s">
        <v>354</v>
      </c>
      <c r="B20" t="s">
        <v>569</v>
      </c>
      <c r="C20" t="s">
        <v>556</v>
      </c>
    </row>
    <row r="21" spans="1:3" x14ac:dyDescent="0.25">
      <c r="A21" t="s">
        <v>353</v>
      </c>
      <c r="B21" t="s">
        <v>569</v>
      </c>
      <c r="C21" t="s">
        <v>556</v>
      </c>
    </row>
    <row r="22" spans="1:3" x14ac:dyDescent="0.25">
      <c r="A22" t="s">
        <v>352</v>
      </c>
      <c r="B22" t="s">
        <v>569</v>
      </c>
      <c r="C22" t="s">
        <v>555</v>
      </c>
    </row>
    <row r="23" spans="1:3" x14ac:dyDescent="0.25">
      <c r="A23" t="s">
        <v>351</v>
      </c>
      <c r="B23" t="s">
        <v>569</v>
      </c>
      <c r="C23" t="s">
        <v>555</v>
      </c>
    </row>
    <row r="24" spans="1:3" x14ac:dyDescent="0.25">
      <c r="A24" t="s">
        <v>350</v>
      </c>
      <c r="B24" t="s">
        <v>569</v>
      </c>
      <c r="C24" t="s">
        <v>555</v>
      </c>
    </row>
    <row r="25" spans="1:3" x14ac:dyDescent="0.25">
      <c r="A25" t="s">
        <v>349</v>
      </c>
      <c r="B25" t="s">
        <v>569</v>
      </c>
      <c r="C25" t="s">
        <v>555</v>
      </c>
    </row>
    <row r="26" spans="1:3" x14ac:dyDescent="0.25">
      <c r="A26" t="s">
        <v>348</v>
      </c>
      <c r="B26" t="s">
        <v>569</v>
      </c>
      <c r="C26" t="s">
        <v>555</v>
      </c>
    </row>
    <row r="27" spans="1:3" x14ac:dyDescent="0.25">
      <c r="A27" t="s">
        <v>347</v>
      </c>
      <c r="B27" t="s">
        <v>569</v>
      </c>
      <c r="C27" t="s">
        <v>555</v>
      </c>
    </row>
    <row r="28" spans="1:3" x14ac:dyDescent="0.25">
      <c r="A28" t="s">
        <v>346</v>
      </c>
      <c r="B28" t="s">
        <v>569</v>
      </c>
      <c r="C28" t="s">
        <v>555</v>
      </c>
    </row>
    <row r="29" spans="1:3" x14ac:dyDescent="0.25">
      <c r="A29" t="s">
        <v>345</v>
      </c>
      <c r="B29" t="s">
        <v>569</v>
      </c>
      <c r="C29" t="s">
        <v>555</v>
      </c>
    </row>
    <row r="30" spans="1:3" x14ac:dyDescent="0.25">
      <c r="A30" t="s">
        <v>151</v>
      </c>
      <c r="B30" t="s">
        <v>568</v>
      </c>
      <c r="C30" t="s">
        <v>449</v>
      </c>
    </row>
    <row r="31" spans="1:3" x14ac:dyDescent="0.25">
      <c r="A31" t="s">
        <v>179</v>
      </c>
      <c r="B31" t="s">
        <v>568</v>
      </c>
      <c r="C31" t="s">
        <v>460</v>
      </c>
    </row>
    <row r="32" spans="1:3" x14ac:dyDescent="0.25">
      <c r="A32" t="s">
        <v>19</v>
      </c>
      <c r="B32" t="s">
        <v>568</v>
      </c>
      <c r="C32" t="s">
        <v>377</v>
      </c>
    </row>
    <row r="33" spans="1:3" x14ac:dyDescent="0.25">
      <c r="A33" t="s">
        <v>344</v>
      </c>
      <c r="B33" t="s">
        <v>569</v>
      </c>
      <c r="C33" t="s">
        <v>554</v>
      </c>
    </row>
    <row r="34" spans="1:3" x14ac:dyDescent="0.25">
      <c r="A34" t="s">
        <v>343</v>
      </c>
      <c r="B34" t="s">
        <v>569</v>
      </c>
      <c r="C34" t="s">
        <v>553</v>
      </c>
    </row>
    <row r="35" spans="1:3" x14ac:dyDescent="0.25">
      <c r="A35" t="s">
        <v>342</v>
      </c>
      <c r="B35" t="s">
        <v>569</v>
      </c>
      <c r="C35" t="s">
        <v>552</v>
      </c>
    </row>
    <row r="36" spans="1:3" x14ac:dyDescent="0.25">
      <c r="A36" t="s">
        <v>341</v>
      </c>
      <c r="B36" t="s">
        <v>569</v>
      </c>
      <c r="C36" t="s">
        <v>551</v>
      </c>
    </row>
    <row r="37" spans="1:3" x14ac:dyDescent="0.25">
      <c r="A37" t="s">
        <v>125</v>
      </c>
      <c r="B37" t="s">
        <v>568</v>
      </c>
      <c r="C37" t="s">
        <v>439</v>
      </c>
    </row>
    <row r="38" spans="1:3" x14ac:dyDescent="0.25">
      <c r="A38" t="s">
        <v>124</v>
      </c>
      <c r="B38" t="s">
        <v>568</v>
      </c>
      <c r="C38" t="s">
        <v>438</v>
      </c>
    </row>
    <row r="39" spans="1:3" x14ac:dyDescent="0.25">
      <c r="A39" t="s">
        <v>142</v>
      </c>
      <c r="B39" t="s">
        <v>568</v>
      </c>
      <c r="C39" t="s">
        <v>369</v>
      </c>
    </row>
    <row r="40" spans="1:3" x14ac:dyDescent="0.25">
      <c r="A40" t="s">
        <v>129</v>
      </c>
      <c r="B40" t="s">
        <v>568</v>
      </c>
      <c r="C40" t="s">
        <v>369</v>
      </c>
    </row>
    <row r="41" spans="1:3" x14ac:dyDescent="0.25">
      <c r="A41" t="s">
        <v>70</v>
      </c>
      <c r="B41" t="s">
        <v>568</v>
      </c>
      <c r="C41" t="s">
        <v>369</v>
      </c>
    </row>
    <row r="42" spans="1:3" x14ac:dyDescent="0.25">
      <c r="A42" t="s">
        <v>8</v>
      </c>
      <c r="B42" t="s">
        <v>568</v>
      </c>
      <c r="C42" t="s">
        <v>369</v>
      </c>
    </row>
    <row r="43" spans="1:3" x14ac:dyDescent="0.25">
      <c r="A43" t="s">
        <v>8</v>
      </c>
      <c r="B43" t="s">
        <v>568</v>
      </c>
      <c r="C43" t="s">
        <v>369</v>
      </c>
    </row>
    <row r="44" spans="1:3" x14ac:dyDescent="0.25">
      <c r="A44" t="s">
        <v>69</v>
      </c>
      <c r="B44" t="s">
        <v>568</v>
      </c>
      <c r="C44" t="s">
        <v>369</v>
      </c>
    </row>
    <row r="45" spans="1:3" x14ac:dyDescent="0.25">
      <c r="A45" t="s">
        <v>106</v>
      </c>
      <c r="B45" t="s">
        <v>568</v>
      </c>
      <c r="C45" t="s">
        <v>369</v>
      </c>
    </row>
    <row r="46" spans="1:3" x14ac:dyDescent="0.25">
      <c r="A46" t="s">
        <v>97</v>
      </c>
      <c r="B46" t="s">
        <v>568</v>
      </c>
      <c r="C46" t="s">
        <v>424</v>
      </c>
    </row>
    <row r="47" spans="1:3" x14ac:dyDescent="0.25">
      <c r="A47" t="s">
        <v>57</v>
      </c>
      <c r="B47" t="s">
        <v>568</v>
      </c>
      <c r="C47" t="s">
        <v>402</v>
      </c>
    </row>
    <row r="48" spans="1:3" x14ac:dyDescent="0.25">
      <c r="A48" t="s">
        <v>57</v>
      </c>
      <c r="B48" t="s">
        <v>568</v>
      </c>
      <c r="C48" t="s">
        <v>402</v>
      </c>
    </row>
    <row r="49" spans="1:3" x14ac:dyDescent="0.25">
      <c r="A49" t="s">
        <v>81</v>
      </c>
      <c r="B49" t="s">
        <v>568</v>
      </c>
      <c r="C49" t="s">
        <v>402</v>
      </c>
    </row>
    <row r="50" spans="1:3" x14ac:dyDescent="0.25">
      <c r="A50" t="s">
        <v>81</v>
      </c>
      <c r="B50" t="s">
        <v>568</v>
      </c>
      <c r="C50" t="s">
        <v>402</v>
      </c>
    </row>
    <row r="51" spans="1:3" x14ac:dyDescent="0.25">
      <c r="A51" t="s">
        <v>144</v>
      </c>
      <c r="B51" t="s">
        <v>568</v>
      </c>
      <c r="C51" t="s">
        <v>447</v>
      </c>
    </row>
    <row r="52" spans="1:3" x14ac:dyDescent="0.25">
      <c r="A52" t="s">
        <v>161</v>
      </c>
      <c r="B52" t="s">
        <v>568</v>
      </c>
      <c r="C52" t="s">
        <v>452</v>
      </c>
    </row>
    <row r="53" spans="1:3" x14ac:dyDescent="0.25">
      <c r="A53" t="s">
        <v>177</v>
      </c>
      <c r="B53" t="s">
        <v>568</v>
      </c>
      <c r="C53" t="s">
        <v>452</v>
      </c>
    </row>
    <row r="54" spans="1:3" x14ac:dyDescent="0.25">
      <c r="A54" t="s">
        <v>173</v>
      </c>
      <c r="B54" t="s">
        <v>568</v>
      </c>
      <c r="C54" t="s">
        <v>458</v>
      </c>
    </row>
    <row r="55" spans="1:3" x14ac:dyDescent="0.25">
      <c r="A55" t="s">
        <v>150</v>
      </c>
      <c r="B55" t="s">
        <v>568</v>
      </c>
      <c r="C55" t="s">
        <v>446</v>
      </c>
    </row>
    <row r="56" spans="1:3" x14ac:dyDescent="0.25">
      <c r="A56" t="s">
        <v>140</v>
      </c>
      <c r="B56" t="s">
        <v>568</v>
      </c>
      <c r="C56" t="s">
        <v>446</v>
      </c>
    </row>
    <row r="57" spans="1:3" x14ac:dyDescent="0.25">
      <c r="A57" t="s">
        <v>40</v>
      </c>
      <c r="B57" t="s">
        <v>568</v>
      </c>
      <c r="C57" t="s">
        <v>390</v>
      </c>
    </row>
    <row r="58" spans="1:3" x14ac:dyDescent="0.25">
      <c r="A58" t="s">
        <v>111</v>
      </c>
      <c r="B58" t="s">
        <v>568</v>
      </c>
      <c r="C58" t="s">
        <v>429</v>
      </c>
    </row>
    <row r="59" spans="1:3" x14ac:dyDescent="0.25">
      <c r="A59" t="s">
        <v>105</v>
      </c>
      <c r="B59" t="s">
        <v>568</v>
      </c>
      <c r="C59" t="s">
        <v>429</v>
      </c>
    </row>
    <row r="60" spans="1:3" x14ac:dyDescent="0.25">
      <c r="A60" t="s">
        <v>340</v>
      </c>
      <c r="B60" t="s">
        <v>569</v>
      </c>
      <c r="C60" t="s">
        <v>550</v>
      </c>
    </row>
    <row r="61" spans="1:3" x14ac:dyDescent="0.25">
      <c r="A61" t="s">
        <v>24</v>
      </c>
      <c r="B61" t="s">
        <v>568</v>
      </c>
      <c r="C61" t="s">
        <v>381</v>
      </c>
    </row>
    <row r="62" spans="1:3" x14ac:dyDescent="0.25">
      <c r="A62" t="s">
        <v>181</v>
      </c>
      <c r="B62" t="s">
        <v>568</v>
      </c>
      <c r="C62" t="s">
        <v>381</v>
      </c>
    </row>
    <row r="63" spans="1:3" x14ac:dyDescent="0.25">
      <c r="A63" t="s">
        <v>160</v>
      </c>
      <c r="B63" t="s">
        <v>568</v>
      </c>
      <c r="C63" t="s">
        <v>410</v>
      </c>
    </row>
    <row r="64" spans="1:3" x14ac:dyDescent="0.25">
      <c r="A64" t="s">
        <v>68</v>
      </c>
      <c r="B64" t="s">
        <v>568</v>
      </c>
      <c r="C64" t="s">
        <v>410</v>
      </c>
    </row>
    <row r="65" spans="1:3" x14ac:dyDescent="0.25">
      <c r="A65" t="s">
        <v>118</v>
      </c>
      <c r="B65" t="s">
        <v>568</v>
      </c>
      <c r="C65" t="s">
        <v>410</v>
      </c>
    </row>
    <row r="66" spans="1:3" x14ac:dyDescent="0.25">
      <c r="A66" t="s">
        <v>91</v>
      </c>
      <c r="B66" t="s">
        <v>568</v>
      </c>
      <c r="C66" t="s">
        <v>410</v>
      </c>
    </row>
    <row r="67" spans="1:3" x14ac:dyDescent="0.25">
      <c r="A67" t="s">
        <v>166</v>
      </c>
      <c r="B67" t="s">
        <v>568</v>
      </c>
      <c r="C67" t="s">
        <v>410</v>
      </c>
    </row>
    <row r="68" spans="1:3" x14ac:dyDescent="0.25">
      <c r="A68" t="s">
        <v>71</v>
      </c>
      <c r="B68" t="s">
        <v>568</v>
      </c>
      <c r="C68" t="s">
        <v>410</v>
      </c>
    </row>
    <row r="69" spans="1:3" x14ac:dyDescent="0.25">
      <c r="A69" t="s">
        <v>146</v>
      </c>
      <c r="B69" t="s">
        <v>568</v>
      </c>
      <c r="C69" t="s">
        <v>410</v>
      </c>
    </row>
    <row r="70" spans="1:3" x14ac:dyDescent="0.25">
      <c r="A70" t="s">
        <v>31</v>
      </c>
      <c r="B70" t="s">
        <v>568</v>
      </c>
      <c r="C70" t="s">
        <v>384</v>
      </c>
    </row>
    <row r="71" spans="1:3" x14ac:dyDescent="0.25">
      <c r="A71" t="s">
        <v>31</v>
      </c>
      <c r="B71" t="s">
        <v>568</v>
      </c>
      <c r="C71" t="s">
        <v>384</v>
      </c>
    </row>
    <row r="72" spans="1:3" x14ac:dyDescent="0.25">
      <c r="A72" t="s">
        <v>31</v>
      </c>
      <c r="B72" t="s">
        <v>568</v>
      </c>
      <c r="C72" t="s">
        <v>384</v>
      </c>
    </row>
    <row r="73" spans="1:3" x14ac:dyDescent="0.25">
      <c r="A73" t="s">
        <v>122</v>
      </c>
      <c r="B73" t="s">
        <v>568</v>
      </c>
      <c r="C73" t="s">
        <v>437</v>
      </c>
    </row>
    <row r="74" spans="1:3" x14ac:dyDescent="0.25">
      <c r="A74" t="s">
        <v>132</v>
      </c>
      <c r="B74" t="s">
        <v>568</v>
      </c>
      <c r="C74" t="s">
        <v>437</v>
      </c>
    </row>
    <row r="75" spans="1:3" x14ac:dyDescent="0.25">
      <c r="A75" t="s">
        <v>339</v>
      </c>
      <c r="B75" t="s">
        <v>569</v>
      </c>
      <c r="C75" t="s">
        <v>549</v>
      </c>
    </row>
    <row r="76" spans="1:3" x14ac:dyDescent="0.25">
      <c r="A76" t="s">
        <v>5</v>
      </c>
      <c r="B76" t="s">
        <v>568</v>
      </c>
      <c r="C76" t="s">
        <v>366</v>
      </c>
    </row>
    <row r="77" spans="1:3" x14ac:dyDescent="0.25">
      <c r="A77" t="s">
        <v>5</v>
      </c>
      <c r="B77" t="s">
        <v>568</v>
      </c>
      <c r="C77" t="s">
        <v>366</v>
      </c>
    </row>
    <row r="78" spans="1:3" x14ac:dyDescent="0.25">
      <c r="A78" t="s">
        <v>5</v>
      </c>
      <c r="B78" t="s">
        <v>568</v>
      </c>
      <c r="C78" t="s">
        <v>366</v>
      </c>
    </row>
    <row r="79" spans="1:3" x14ac:dyDescent="0.25">
      <c r="A79" t="s">
        <v>5</v>
      </c>
      <c r="B79" t="s">
        <v>568</v>
      </c>
      <c r="C79" t="s">
        <v>366</v>
      </c>
    </row>
    <row r="80" spans="1:3" x14ac:dyDescent="0.25">
      <c r="A80" t="s">
        <v>90</v>
      </c>
      <c r="B80" t="s">
        <v>568</v>
      </c>
      <c r="C80" t="s">
        <v>418</v>
      </c>
    </row>
    <row r="81" spans="1:3" x14ac:dyDescent="0.25">
      <c r="A81" t="s">
        <v>153</v>
      </c>
      <c r="B81" t="s">
        <v>568</v>
      </c>
      <c r="C81" t="s">
        <v>450</v>
      </c>
    </row>
    <row r="82" spans="1:3" x14ac:dyDescent="0.25">
      <c r="A82" t="s">
        <v>96</v>
      </c>
      <c r="B82" t="s">
        <v>568</v>
      </c>
      <c r="C82" t="s">
        <v>423</v>
      </c>
    </row>
    <row r="83" spans="1:3" x14ac:dyDescent="0.25">
      <c r="A83" t="s">
        <v>96</v>
      </c>
      <c r="B83" t="s">
        <v>568</v>
      </c>
      <c r="C83" t="s">
        <v>423</v>
      </c>
    </row>
    <row r="84" spans="1:3" x14ac:dyDescent="0.25">
      <c r="A84" t="s">
        <v>50</v>
      </c>
      <c r="B84" t="s">
        <v>568</v>
      </c>
      <c r="C84" t="s">
        <v>396</v>
      </c>
    </row>
    <row r="85" spans="1:3" x14ac:dyDescent="0.25">
      <c r="A85" t="s">
        <v>50</v>
      </c>
      <c r="B85" t="s">
        <v>568</v>
      </c>
      <c r="C85" t="s">
        <v>396</v>
      </c>
    </row>
    <row r="86" spans="1:3" x14ac:dyDescent="0.25">
      <c r="A86" t="s">
        <v>50</v>
      </c>
      <c r="B86" t="s">
        <v>568</v>
      </c>
      <c r="C86" t="s">
        <v>396</v>
      </c>
    </row>
    <row r="87" spans="1:3" x14ac:dyDescent="0.25">
      <c r="A87" t="s">
        <v>50</v>
      </c>
      <c r="B87" t="s">
        <v>568</v>
      </c>
      <c r="C87" t="s">
        <v>396</v>
      </c>
    </row>
    <row r="88" spans="1:3" x14ac:dyDescent="0.25">
      <c r="A88" t="s">
        <v>20</v>
      </c>
      <c r="B88" t="s">
        <v>568</v>
      </c>
      <c r="C88" t="s">
        <v>374</v>
      </c>
    </row>
    <row r="89" spans="1:3" x14ac:dyDescent="0.25">
      <c r="A89" t="s">
        <v>143</v>
      </c>
      <c r="B89" t="s">
        <v>568</v>
      </c>
      <c r="C89" t="s">
        <v>374</v>
      </c>
    </row>
    <row r="90" spans="1:3" x14ac:dyDescent="0.25">
      <c r="A90" t="s">
        <v>14</v>
      </c>
      <c r="B90" t="s">
        <v>568</v>
      </c>
      <c r="C90" t="s">
        <v>374</v>
      </c>
    </row>
    <row r="91" spans="1:3" x14ac:dyDescent="0.25">
      <c r="A91" t="s">
        <v>51</v>
      </c>
      <c r="B91" t="s">
        <v>568</v>
      </c>
      <c r="C91" t="s">
        <v>374</v>
      </c>
    </row>
    <row r="92" spans="1:3" x14ac:dyDescent="0.25">
      <c r="A92" t="s">
        <v>21</v>
      </c>
      <c r="B92" t="s">
        <v>568</v>
      </c>
      <c r="C92" t="s">
        <v>378</v>
      </c>
    </row>
    <row r="93" spans="1:3" x14ac:dyDescent="0.25">
      <c r="A93" t="s">
        <v>78</v>
      </c>
      <c r="B93" t="s">
        <v>568</v>
      </c>
      <c r="C93" t="s">
        <v>412</v>
      </c>
    </row>
    <row r="94" spans="1:3" x14ac:dyDescent="0.25">
      <c r="A94" t="s">
        <v>108</v>
      </c>
      <c r="B94" t="s">
        <v>568</v>
      </c>
      <c r="C94" t="s">
        <v>412</v>
      </c>
    </row>
    <row r="95" spans="1:3" x14ac:dyDescent="0.25">
      <c r="A95" t="s">
        <v>107</v>
      </c>
      <c r="B95" t="s">
        <v>568</v>
      </c>
      <c r="C95" t="s">
        <v>378</v>
      </c>
    </row>
    <row r="96" spans="1:3" x14ac:dyDescent="0.25">
      <c r="A96" t="s">
        <v>43</v>
      </c>
      <c r="B96" t="s">
        <v>568</v>
      </c>
      <c r="C96" t="s">
        <v>391</v>
      </c>
    </row>
    <row r="97" spans="1:3" x14ac:dyDescent="0.25">
      <c r="A97" t="s">
        <v>121</v>
      </c>
      <c r="B97" t="s">
        <v>568</v>
      </c>
      <c r="C97" t="s">
        <v>436</v>
      </c>
    </row>
    <row r="98" spans="1:3" x14ac:dyDescent="0.25">
      <c r="A98" t="s">
        <v>55</v>
      </c>
      <c r="B98" t="s">
        <v>568</v>
      </c>
      <c r="C98" t="s">
        <v>400</v>
      </c>
    </row>
    <row r="99" spans="1:3" x14ac:dyDescent="0.25">
      <c r="A99" t="s">
        <v>55</v>
      </c>
      <c r="B99" t="s">
        <v>568</v>
      </c>
      <c r="C99" t="s">
        <v>400</v>
      </c>
    </row>
    <row r="100" spans="1:3" x14ac:dyDescent="0.25">
      <c r="A100" t="s">
        <v>12</v>
      </c>
      <c r="B100" t="s">
        <v>568</v>
      </c>
      <c r="C100" t="s">
        <v>373</v>
      </c>
    </row>
    <row r="101" spans="1:3" x14ac:dyDescent="0.25">
      <c r="A101" t="s">
        <v>12</v>
      </c>
      <c r="B101" t="s">
        <v>568</v>
      </c>
      <c r="C101" t="s">
        <v>373</v>
      </c>
    </row>
    <row r="102" spans="1:3" x14ac:dyDescent="0.25">
      <c r="A102" t="s">
        <v>12</v>
      </c>
      <c r="B102" t="s">
        <v>568</v>
      </c>
      <c r="C102" t="s">
        <v>373</v>
      </c>
    </row>
    <row r="103" spans="1:3" x14ac:dyDescent="0.25">
      <c r="A103" t="s">
        <v>83</v>
      </c>
      <c r="B103" t="s">
        <v>568</v>
      </c>
      <c r="C103" t="s">
        <v>411</v>
      </c>
    </row>
    <row r="104" spans="1:3" x14ac:dyDescent="0.25">
      <c r="A104" t="s">
        <v>83</v>
      </c>
      <c r="B104" t="s">
        <v>568</v>
      </c>
      <c r="C104" t="s">
        <v>411</v>
      </c>
    </row>
    <row r="105" spans="1:3" x14ac:dyDescent="0.25">
      <c r="A105" t="s">
        <v>83</v>
      </c>
      <c r="B105" t="s">
        <v>568</v>
      </c>
      <c r="C105" t="s">
        <v>411</v>
      </c>
    </row>
    <row r="106" spans="1:3" x14ac:dyDescent="0.25">
      <c r="A106" t="s">
        <v>83</v>
      </c>
      <c r="B106" t="s">
        <v>568</v>
      </c>
      <c r="C106" t="s">
        <v>411</v>
      </c>
    </row>
    <row r="107" spans="1:3" x14ac:dyDescent="0.25">
      <c r="A107" t="s">
        <v>77</v>
      </c>
      <c r="B107" t="s">
        <v>568</v>
      </c>
      <c r="C107" t="s">
        <v>411</v>
      </c>
    </row>
    <row r="108" spans="1:3" x14ac:dyDescent="0.25">
      <c r="A108" t="s">
        <v>103</v>
      </c>
      <c r="B108" t="s">
        <v>568</v>
      </c>
      <c r="C108" t="s">
        <v>428</v>
      </c>
    </row>
    <row r="109" spans="1:3" x14ac:dyDescent="0.25">
      <c r="A109" t="s">
        <v>162</v>
      </c>
      <c r="B109" t="s">
        <v>568</v>
      </c>
      <c r="C109" t="s">
        <v>372</v>
      </c>
    </row>
    <row r="110" spans="1:3" x14ac:dyDescent="0.25">
      <c r="A110" t="s">
        <v>29</v>
      </c>
      <c r="B110" t="s">
        <v>568</v>
      </c>
      <c r="C110" t="s">
        <v>372</v>
      </c>
    </row>
    <row r="111" spans="1:3" x14ac:dyDescent="0.25">
      <c r="A111" t="s">
        <v>149</v>
      </c>
      <c r="B111" t="s">
        <v>568</v>
      </c>
      <c r="C111" t="s">
        <v>372</v>
      </c>
    </row>
    <row r="112" spans="1:3" x14ac:dyDescent="0.25">
      <c r="A112" t="s">
        <v>130</v>
      </c>
      <c r="B112" t="s">
        <v>568</v>
      </c>
      <c r="C112" t="s">
        <v>372</v>
      </c>
    </row>
    <row r="113" spans="1:3" x14ac:dyDescent="0.25">
      <c r="A113" t="s">
        <v>11</v>
      </c>
      <c r="B113" t="s">
        <v>568</v>
      </c>
      <c r="C113" t="s">
        <v>372</v>
      </c>
    </row>
    <row r="114" spans="1:3" x14ac:dyDescent="0.25">
      <c r="A114" t="s">
        <v>137</v>
      </c>
      <c r="B114" t="s">
        <v>568</v>
      </c>
      <c r="C114" t="s">
        <v>372</v>
      </c>
    </row>
    <row r="115" spans="1:3" x14ac:dyDescent="0.25">
      <c r="A115" t="s">
        <v>74</v>
      </c>
      <c r="B115" t="s">
        <v>568</v>
      </c>
      <c r="C115" t="s">
        <v>372</v>
      </c>
    </row>
    <row r="116" spans="1:3" x14ac:dyDescent="0.25">
      <c r="A116" t="s">
        <v>30</v>
      </c>
      <c r="B116" t="s">
        <v>568</v>
      </c>
      <c r="C116" t="s">
        <v>372</v>
      </c>
    </row>
    <row r="117" spans="1:3" x14ac:dyDescent="0.25">
      <c r="A117" t="s">
        <v>165</v>
      </c>
      <c r="B117" t="s">
        <v>568</v>
      </c>
      <c r="C117" t="s">
        <v>372</v>
      </c>
    </row>
    <row r="118" spans="1:3" x14ac:dyDescent="0.25">
      <c r="A118" t="s">
        <v>158</v>
      </c>
      <c r="B118" t="s">
        <v>568</v>
      </c>
      <c r="C118" t="s">
        <v>409</v>
      </c>
    </row>
    <row r="119" spans="1:3" x14ac:dyDescent="0.25">
      <c r="A119" t="s">
        <v>67</v>
      </c>
      <c r="B119" t="s">
        <v>568</v>
      </c>
      <c r="C119" t="s">
        <v>409</v>
      </c>
    </row>
    <row r="120" spans="1:3" x14ac:dyDescent="0.25">
      <c r="A120" t="s">
        <v>139</v>
      </c>
      <c r="B120" t="s">
        <v>568</v>
      </c>
      <c r="C120" t="s">
        <v>445</v>
      </c>
    </row>
    <row r="121" spans="1:3" x14ac:dyDescent="0.25">
      <c r="A121" t="s">
        <v>154</v>
      </c>
      <c r="B121" t="s">
        <v>568</v>
      </c>
      <c r="C121" t="s">
        <v>445</v>
      </c>
    </row>
    <row r="122" spans="1:3" x14ac:dyDescent="0.25">
      <c r="A122" t="s">
        <v>172</v>
      </c>
      <c r="B122" t="s">
        <v>568</v>
      </c>
      <c r="C122" t="s">
        <v>457</v>
      </c>
    </row>
    <row r="123" spans="1:3" x14ac:dyDescent="0.25">
      <c r="A123" t="s">
        <v>66</v>
      </c>
      <c r="B123" t="s">
        <v>568</v>
      </c>
      <c r="C123" t="s">
        <v>408</v>
      </c>
    </row>
    <row r="124" spans="1:3" x14ac:dyDescent="0.25">
      <c r="A124" t="s">
        <v>135</v>
      </c>
      <c r="B124" t="s">
        <v>568</v>
      </c>
      <c r="C124" t="s">
        <v>443</v>
      </c>
    </row>
    <row r="125" spans="1:3" x14ac:dyDescent="0.25">
      <c r="A125" t="s">
        <v>114</v>
      </c>
      <c r="B125" t="s">
        <v>568</v>
      </c>
      <c r="C125" t="s">
        <v>431</v>
      </c>
    </row>
    <row r="126" spans="1:3" x14ac:dyDescent="0.25">
      <c r="A126" t="s">
        <v>134</v>
      </c>
      <c r="B126" t="s">
        <v>568</v>
      </c>
      <c r="C126" t="s">
        <v>442</v>
      </c>
    </row>
    <row r="127" spans="1:3" x14ac:dyDescent="0.25">
      <c r="A127" t="s">
        <v>109</v>
      </c>
      <c r="B127" t="s">
        <v>568</v>
      </c>
      <c r="C127" t="s">
        <v>430</v>
      </c>
    </row>
    <row r="128" spans="1:3" x14ac:dyDescent="0.25">
      <c r="A128" t="s">
        <v>109</v>
      </c>
      <c r="B128" t="s">
        <v>568</v>
      </c>
      <c r="C128" t="s">
        <v>430</v>
      </c>
    </row>
    <row r="129" spans="1:3" x14ac:dyDescent="0.25">
      <c r="A129" t="s">
        <v>159</v>
      </c>
      <c r="B129" t="s">
        <v>568</v>
      </c>
      <c r="C129" t="s">
        <v>444</v>
      </c>
    </row>
    <row r="130" spans="1:3" x14ac:dyDescent="0.25">
      <c r="A130" t="s">
        <v>136</v>
      </c>
      <c r="B130" t="s">
        <v>568</v>
      </c>
      <c r="C130" t="s">
        <v>444</v>
      </c>
    </row>
    <row r="131" spans="1:3" x14ac:dyDescent="0.25">
      <c r="A131" t="s">
        <v>93</v>
      </c>
      <c r="B131" t="s">
        <v>568</v>
      </c>
      <c r="C131" t="s">
        <v>420</v>
      </c>
    </row>
    <row r="132" spans="1:3" x14ac:dyDescent="0.25">
      <c r="A132" t="s">
        <v>128</v>
      </c>
      <c r="B132" t="s">
        <v>568</v>
      </c>
      <c r="C132" t="s">
        <v>441</v>
      </c>
    </row>
    <row r="133" spans="1:3" x14ac:dyDescent="0.25">
      <c r="A133" t="s">
        <v>128</v>
      </c>
      <c r="B133" t="s">
        <v>568</v>
      </c>
      <c r="C133" t="s">
        <v>441</v>
      </c>
    </row>
    <row r="134" spans="1:3" x14ac:dyDescent="0.25">
      <c r="A134" t="s">
        <v>117</v>
      </c>
      <c r="B134" t="s">
        <v>568</v>
      </c>
      <c r="C134" t="s">
        <v>382</v>
      </c>
    </row>
    <row r="135" spans="1:3" x14ac:dyDescent="0.25">
      <c r="A135" t="s">
        <v>27</v>
      </c>
      <c r="B135" t="s">
        <v>568</v>
      </c>
      <c r="C135" t="s">
        <v>382</v>
      </c>
    </row>
    <row r="136" spans="1:3" x14ac:dyDescent="0.25">
      <c r="A136" t="s">
        <v>59</v>
      </c>
      <c r="B136" t="s">
        <v>568</v>
      </c>
      <c r="C136" t="s">
        <v>382</v>
      </c>
    </row>
    <row r="137" spans="1:3" x14ac:dyDescent="0.25">
      <c r="A137" t="s">
        <v>25</v>
      </c>
      <c r="B137" t="s">
        <v>568</v>
      </c>
      <c r="C137" t="s">
        <v>382</v>
      </c>
    </row>
    <row r="138" spans="1:3" x14ac:dyDescent="0.25">
      <c r="A138" t="s">
        <v>35</v>
      </c>
      <c r="B138" t="s">
        <v>568</v>
      </c>
      <c r="C138" t="s">
        <v>387</v>
      </c>
    </row>
    <row r="139" spans="1:3" x14ac:dyDescent="0.25">
      <c r="A139" t="s">
        <v>35</v>
      </c>
      <c r="B139" t="s">
        <v>568</v>
      </c>
      <c r="C139" t="s">
        <v>387</v>
      </c>
    </row>
    <row r="140" spans="1:3" x14ac:dyDescent="0.25">
      <c r="A140" t="s">
        <v>79</v>
      </c>
      <c r="B140" t="s">
        <v>568</v>
      </c>
      <c r="C140" t="s">
        <v>413</v>
      </c>
    </row>
    <row r="141" spans="1:3" x14ac:dyDescent="0.25">
      <c r="A141" t="s">
        <v>84</v>
      </c>
      <c r="B141" t="s">
        <v>568</v>
      </c>
      <c r="C141" t="s">
        <v>416</v>
      </c>
    </row>
    <row r="142" spans="1:3" x14ac:dyDescent="0.25">
      <c r="A142" t="s">
        <v>101</v>
      </c>
      <c r="B142" t="s">
        <v>568</v>
      </c>
      <c r="C142" t="s">
        <v>427</v>
      </c>
    </row>
    <row r="143" spans="1:3" x14ac:dyDescent="0.25">
      <c r="A143" t="s">
        <v>169</v>
      </c>
      <c r="B143" t="s">
        <v>568</v>
      </c>
      <c r="C143" t="s">
        <v>427</v>
      </c>
    </row>
    <row r="144" spans="1:3" x14ac:dyDescent="0.25">
      <c r="A144" t="s">
        <v>133</v>
      </c>
      <c r="B144" t="s">
        <v>568</v>
      </c>
      <c r="C144" t="s">
        <v>380</v>
      </c>
    </row>
    <row r="145" spans="1:3" x14ac:dyDescent="0.25">
      <c r="A145" t="s">
        <v>133</v>
      </c>
      <c r="B145" t="s">
        <v>568</v>
      </c>
      <c r="C145" t="s">
        <v>380</v>
      </c>
    </row>
    <row r="146" spans="1:3" x14ac:dyDescent="0.25">
      <c r="A146" t="s">
        <v>87</v>
      </c>
      <c r="B146" t="s">
        <v>568</v>
      </c>
      <c r="C146" t="s">
        <v>392</v>
      </c>
    </row>
    <row r="147" spans="1:3" x14ac:dyDescent="0.25">
      <c r="A147" t="s">
        <v>45</v>
      </c>
      <c r="B147" t="s">
        <v>568</v>
      </c>
      <c r="C147" t="s">
        <v>392</v>
      </c>
    </row>
    <row r="148" spans="1:3" x14ac:dyDescent="0.25">
      <c r="A148" t="s">
        <v>32</v>
      </c>
      <c r="B148" t="s">
        <v>568</v>
      </c>
      <c r="C148" t="s">
        <v>385</v>
      </c>
    </row>
    <row r="149" spans="1:3" x14ac:dyDescent="0.25">
      <c r="A149" t="s">
        <v>115</v>
      </c>
      <c r="B149" t="s">
        <v>568</v>
      </c>
      <c r="C149" t="s">
        <v>432</v>
      </c>
    </row>
    <row r="150" spans="1:3" x14ac:dyDescent="0.25">
      <c r="A150" t="s">
        <v>168</v>
      </c>
      <c r="B150" t="s">
        <v>568</v>
      </c>
      <c r="C150" t="s">
        <v>454</v>
      </c>
    </row>
    <row r="151" spans="1:3" x14ac:dyDescent="0.25">
      <c r="A151" t="s">
        <v>116</v>
      </c>
      <c r="B151" t="s">
        <v>568</v>
      </c>
      <c r="C151" t="s">
        <v>433</v>
      </c>
    </row>
    <row r="152" spans="1:3" x14ac:dyDescent="0.25">
      <c r="A152" t="s">
        <v>116</v>
      </c>
      <c r="B152" t="s">
        <v>568</v>
      </c>
      <c r="C152" t="s">
        <v>433</v>
      </c>
    </row>
    <row r="153" spans="1:3" x14ac:dyDescent="0.25">
      <c r="A153" t="s">
        <v>80</v>
      </c>
      <c r="B153" t="s">
        <v>568</v>
      </c>
      <c r="C153" t="s">
        <v>414</v>
      </c>
    </row>
    <row r="154" spans="1:3" x14ac:dyDescent="0.25">
      <c r="A154" t="s">
        <v>104</v>
      </c>
      <c r="B154" t="s">
        <v>568</v>
      </c>
      <c r="C154" t="s">
        <v>406</v>
      </c>
    </row>
    <row r="155" spans="1:3" x14ac:dyDescent="0.25">
      <c r="A155" t="s">
        <v>62</v>
      </c>
      <c r="B155" t="s">
        <v>568</v>
      </c>
      <c r="C155" t="s">
        <v>406</v>
      </c>
    </row>
    <row r="156" spans="1:3" x14ac:dyDescent="0.25">
      <c r="A156" t="s">
        <v>61</v>
      </c>
      <c r="B156" t="s">
        <v>568</v>
      </c>
      <c r="C156" t="s">
        <v>405</v>
      </c>
    </row>
    <row r="157" spans="1:3" x14ac:dyDescent="0.25">
      <c r="A157" t="s">
        <v>58</v>
      </c>
      <c r="B157" t="s">
        <v>568</v>
      </c>
      <c r="C157" t="s">
        <v>403</v>
      </c>
    </row>
    <row r="158" spans="1:3" x14ac:dyDescent="0.25">
      <c r="A158" t="s">
        <v>58</v>
      </c>
      <c r="B158" t="s">
        <v>568</v>
      </c>
      <c r="C158" t="s">
        <v>403</v>
      </c>
    </row>
    <row r="159" spans="1:3" x14ac:dyDescent="0.25">
      <c r="A159" t="s">
        <v>58</v>
      </c>
      <c r="B159" t="s">
        <v>568</v>
      </c>
      <c r="C159" t="s">
        <v>403</v>
      </c>
    </row>
    <row r="160" spans="1:3" x14ac:dyDescent="0.25">
      <c r="A160" t="s">
        <v>18</v>
      </c>
      <c r="B160" t="s">
        <v>568</v>
      </c>
      <c r="C160" t="s">
        <v>376</v>
      </c>
    </row>
    <row r="161" spans="1:3" x14ac:dyDescent="0.25">
      <c r="A161" t="s">
        <v>126</v>
      </c>
      <c r="B161" t="s">
        <v>568</v>
      </c>
      <c r="C161" t="s">
        <v>435</v>
      </c>
    </row>
    <row r="162" spans="1:3" x14ac:dyDescent="0.25">
      <c r="A162" t="s">
        <v>120</v>
      </c>
      <c r="B162" t="s">
        <v>568</v>
      </c>
      <c r="C162" t="s">
        <v>435</v>
      </c>
    </row>
    <row r="163" spans="1:3" x14ac:dyDescent="0.25">
      <c r="A163" t="s">
        <v>127</v>
      </c>
      <c r="B163" t="s">
        <v>568</v>
      </c>
      <c r="C163" t="s">
        <v>440</v>
      </c>
    </row>
    <row r="164" spans="1:3" x14ac:dyDescent="0.25">
      <c r="A164" t="s">
        <v>127</v>
      </c>
      <c r="B164" t="s">
        <v>568</v>
      </c>
      <c r="C164" t="s">
        <v>440</v>
      </c>
    </row>
    <row r="165" spans="1:3" x14ac:dyDescent="0.25">
      <c r="A165" t="s">
        <v>127</v>
      </c>
      <c r="B165" t="s">
        <v>568</v>
      </c>
      <c r="C165" t="s">
        <v>440</v>
      </c>
    </row>
    <row r="166" spans="1:3" x14ac:dyDescent="0.25">
      <c r="A166" t="s">
        <v>145</v>
      </c>
      <c r="B166" t="s">
        <v>568</v>
      </c>
      <c r="C166" t="s">
        <v>394</v>
      </c>
    </row>
    <row r="167" spans="1:3" x14ac:dyDescent="0.25">
      <c r="A167" t="s">
        <v>48</v>
      </c>
      <c r="B167" t="s">
        <v>568</v>
      </c>
      <c r="C167" t="s">
        <v>394</v>
      </c>
    </row>
    <row r="168" spans="1:3" x14ac:dyDescent="0.25">
      <c r="A168" t="s">
        <v>48</v>
      </c>
      <c r="B168" t="s">
        <v>568</v>
      </c>
      <c r="C168" t="s">
        <v>394</v>
      </c>
    </row>
    <row r="169" spans="1:3" x14ac:dyDescent="0.25">
      <c r="A169" t="s">
        <v>171</v>
      </c>
      <c r="B169" t="s">
        <v>568</v>
      </c>
      <c r="C169" t="s">
        <v>456</v>
      </c>
    </row>
    <row r="170" spans="1:3" x14ac:dyDescent="0.25">
      <c r="A170" t="s">
        <v>37</v>
      </c>
      <c r="B170" t="s">
        <v>568</v>
      </c>
      <c r="C170" t="s">
        <v>389</v>
      </c>
    </row>
    <row r="171" spans="1:3" x14ac:dyDescent="0.25">
      <c r="A171" t="s">
        <v>147</v>
      </c>
      <c r="B171" t="s">
        <v>568</v>
      </c>
      <c r="C171" t="s">
        <v>448</v>
      </c>
    </row>
    <row r="172" spans="1:3" x14ac:dyDescent="0.25">
      <c r="A172" t="s">
        <v>23</v>
      </c>
      <c r="B172" t="s">
        <v>568</v>
      </c>
      <c r="C172" t="s">
        <v>380</v>
      </c>
    </row>
    <row r="173" spans="1:3" x14ac:dyDescent="0.25">
      <c r="A173" t="s">
        <v>88</v>
      </c>
      <c r="B173" t="s">
        <v>568</v>
      </c>
      <c r="C173" t="s">
        <v>380</v>
      </c>
    </row>
    <row r="174" spans="1:3" x14ac:dyDescent="0.25">
      <c r="A174" t="s">
        <v>113</v>
      </c>
      <c r="B174" t="s">
        <v>568</v>
      </c>
      <c r="C174" t="s">
        <v>380</v>
      </c>
    </row>
    <row r="175" spans="1:3" x14ac:dyDescent="0.25">
      <c r="A175" t="s">
        <v>15</v>
      </c>
      <c r="B175" t="s">
        <v>568</v>
      </c>
      <c r="C175" t="s">
        <v>370</v>
      </c>
    </row>
    <row r="176" spans="1:3" x14ac:dyDescent="0.25">
      <c r="A176" t="s">
        <v>41</v>
      </c>
      <c r="B176" t="s">
        <v>568</v>
      </c>
      <c r="C176" t="s">
        <v>370</v>
      </c>
    </row>
    <row r="177" spans="1:3" x14ac:dyDescent="0.25">
      <c r="A177" t="s">
        <v>63</v>
      </c>
      <c r="B177" t="s">
        <v>568</v>
      </c>
      <c r="C177" t="s">
        <v>370</v>
      </c>
    </row>
    <row r="178" spans="1:3" x14ac:dyDescent="0.25">
      <c r="A178" t="s">
        <v>73</v>
      </c>
      <c r="B178" t="s">
        <v>568</v>
      </c>
      <c r="C178" t="s">
        <v>370</v>
      </c>
    </row>
    <row r="179" spans="1:3" x14ac:dyDescent="0.25">
      <c r="A179" t="s">
        <v>163</v>
      </c>
      <c r="B179" t="s">
        <v>568</v>
      </c>
      <c r="C179" t="s">
        <v>370</v>
      </c>
    </row>
    <row r="180" spans="1:3" x14ac:dyDescent="0.25">
      <c r="A180" t="s">
        <v>102</v>
      </c>
      <c r="B180" t="s">
        <v>568</v>
      </c>
      <c r="C180" t="s">
        <v>370</v>
      </c>
    </row>
    <row r="181" spans="1:3" x14ac:dyDescent="0.25">
      <c r="A181" t="s">
        <v>174</v>
      </c>
      <c r="B181" t="s">
        <v>568</v>
      </c>
      <c r="C181" t="s">
        <v>370</v>
      </c>
    </row>
    <row r="182" spans="1:3" x14ac:dyDescent="0.25">
      <c r="A182" t="s">
        <v>9</v>
      </c>
      <c r="B182" t="s">
        <v>568</v>
      </c>
      <c r="C182" t="s">
        <v>370</v>
      </c>
    </row>
    <row r="183" spans="1:3" x14ac:dyDescent="0.25">
      <c r="A183" t="s">
        <v>152</v>
      </c>
      <c r="B183" t="s">
        <v>568</v>
      </c>
      <c r="C183" t="s">
        <v>370</v>
      </c>
    </row>
    <row r="184" spans="1:3" x14ac:dyDescent="0.25">
      <c r="A184" t="s">
        <v>13</v>
      </c>
      <c r="B184" t="s">
        <v>568</v>
      </c>
      <c r="C184" t="s">
        <v>370</v>
      </c>
    </row>
    <row r="185" spans="1:3" x14ac:dyDescent="0.25">
      <c r="A185" t="s">
        <v>75</v>
      </c>
      <c r="B185" t="s">
        <v>568</v>
      </c>
      <c r="C185" t="s">
        <v>370</v>
      </c>
    </row>
    <row r="186" spans="1:3" x14ac:dyDescent="0.25">
      <c r="A186" t="s">
        <v>156</v>
      </c>
      <c r="B186" t="s">
        <v>568</v>
      </c>
      <c r="C186" t="s">
        <v>370</v>
      </c>
    </row>
    <row r="187" spans="1:3" x14ac:dyDescent="0.25">
      <c r="A187" t="s">
        <v>39</v>
      </c>
      <c r="B187" t="s">
        <v>568</v>
      </c>
      <c r="C187" t="s">
        <v>370</v>
      </c>
    </row>
    <row r="188" spans="1:3" x14ac:dyDescent="0.25">
      <c r="A188" t="s">
        <v>22</v>
      </c>
      <c r="B188" t="s">
        <v>568</v>
      </c>
      <c r="C188" t="s">
        <v>379</v>
      </c>
    </row>
    <row r="189" spans="1:3" x14ac:dyDescent="0.25">
      <c r="A189" t="s">
        <v>60</v>
      </c>
      <c r="B189" t="s">
        <v>568</v>
      </c>
      <c r="C189" t="s">
        <v>404</v>
      </c>
    </row>
    <row r="190" spans="1:3" x14ac:dyDescent="0.25">
      <c r="A190" t="s">
        <v>60</v>
      </c>
      <c r="B190" t="s">
        <v>568</v>
      </c>
      <c r="C190" t="s">
        <v>404</v>
      </c>
    </row>
    <row r="191" spans="1:3" x14ac:dyDescent="0.25">
      <c r="A191" t="s">
        <v>86</v>
      </c>
      <c r="B191" t="s">
        <v>568</v>
      </c>
      <c r="C191" t="s">
        <v>417</v>
      </c>
    </row>
    <row r="192" spans="1:3" x14ac:dyDescent="0.25">
      <c r="A192" t="s">
        <v>178</v>
      </c>
      <c r="B192" t="s">
        <v>568</v>
      </c>
      <c r="C192" t="s">
        <v>459</v>
      </c>
    </row>
    <row r="193" spans="1:3" x14ac:dyDescent="0.25">
      <c r="A193" t="s">
        <v>10</v>
      </c>
      <c r="B193" t="s">
        <v>568</v>
      </c>
      <c r="C193" t="s">
        <v>371</v>
      </c>
    </row>
    <row r="194" spans="1:3" x14ac:dyDescent="0.25">
      <c r="A194" t="s">
        <v>10</v>
      </c>
      <c r="B194" t="s">
        <v>568</v>
      </c>
      <c r="C194" t="s">
        <v>371</v>
      </c>
    </row>
    <row r="195" spans="1:3" x14ac:dyDescent="0.25">
      <c r="A195" t="s">
        <v>10</v>
      </c>
      <c r="B195" t="s">
        <v>568</v>
      </c>
      <c r="C195" t="s">
        <v>371</v>
      </c>
    </row>
    <row r="196" spans="1:3" x14ac:dyDescent="0.25">
      <c r="A196" t="s">
        <v>10</v>
      </c>
      <c r="B196" t="s">
        <v>568</v>
      </c>
      <c r="C196" t="s">
        <v>371</v>
      </c>
    </row>
    <row r="197" spans="1:3" x14ac:dyDescent="0.25">
      <c r="A197" t="s">
        <v>54</v>
      </c>
      <c r="B197" t="s">
        <v>568</v>
      </c>
      <c r="C197" t="s">
        <v>399</v>
      </c>
    </row>
    <row r="198" spans="1:3" x14ac:dyDescent="0.25">
      <c r="A198" t="s">
        <v>54</v>
      </c>
      <c r="B198" t="s">
        <v>568</v>
      </c>
      <c r="C198" t="s">
        <v>399</v>
      </c>
    </row>
    <row r="199" spans="1:3" x14ac:dyDescent="0.25">
      <c r="A199" t="s">
        <v>54</v>
      </c>
      <c r="B199" t="s">
        <v>568</v>
      </c>
      <c r="C199" t="s">
        <v>399</v>
      </c>
    </row>
    <row r="200" spans="1:3" x14ac:dyDescent="0.25">
      <c r="A200" t="s">
        <v>148</v>
      </c>
      <c r="B200" t="s">
        <v>568</v>
      </c>
      <c r="C200" t="s">
        <v>393</v>
      </c>
    </row>
    <row r="201" spans="1:3" x14ac:dyDescent="0.25">
      <c r="A201" t="s">
        <v>47</v>
      </c>
      <c r="B201" t="s">
        <v>568</v>
      </c>
      <c r="C201" t="s">
        <v>393</v>
      </c>
    </row>
    <row r="202" spans="1:3" x14ac:dyDescent="0.25">
      <c r="A202" t="s">
        <v>112</v>
      </c>
      <c r="B202" t="s">
        <v>568</v>
      </c>
      <c r="C202" t="s">
        <v>393</v>
      </c>
    </row>
    <row r="203" spans="1:3" x14ac:dyDescent="0.25">
      <c r="A203" t="s">
        <v>110</v>
      </c>
      <c r="B203" t="s">
        <v>568</v>
      </c>
      <c r="C203" t="s">
        <v>393</v>
      </c>
    </row>
    <row r="204" spans="1:3" x14ac:dyDescent="0.25">
      <c r="A204" t="s">
        <v>110</v>
      </c>
      <c r="B204" t="s">
        <v>568</v>
      </c>
      <c r="C204" t="s">
        <v>393</v>
      </c>
    </row>
    <row r="205" spans="1:3" x14ac:dyDescent="0.25">
      <c r="A205" t="s">
        <v>56</v>
      </c>
      <c r="B205" t="s">
        <v>568</v>
      </c>
      <c r="C205" t="s">
        <v>401</v>
      </c>
    </row>
    <row r="206" spans="1:3" x14ac:dyDescent="0.25">
      <c r="A206" t="s">
        <v>56</v>
      </c>
      <c r="B206" t="s">
        <v>568</v>
      </c>
      <c r="C206" t="s">
        <v>401</v>
      </c>
    </row>
    <row r="207" spans="1:3" x14ac:dyDescent="0.25">
      <c r="A207" t="s">
        <v>89</v>
      </c>
      <c r="B207" t="s">
        <v>568</v>
      </c>
      <c r="C207" t="s">
        <v>401</v>
      </c>
    </row>
    <row r="208" spans="1:3" x14ac:dyDescent="0.25">
      <c r="A208" t="s">
        <v>167</v>
      </c>
      <c r="B208" t="s">
        <v>568</v>
      </c>
      <c r="C208" t="s">
        <v>386</v>
      </c>
    </row>
    <row r="209" spans="1:3" x14ac:dyDescent="0.25">
      <c r="A209" t="s">
        <v>33</v>
      </c>
      <c r="B209" t="s">
        <v>568</v>
      </c>
      <c r="C209" t="s">
        <v>386</v>
      </c>
    </row>
    <row r="210" spans="1:3" x14ac:dyDescent="0.25">
      <c r="A210" t="s">
        <v>33</v>
      </c>
      <c r="B210" t="s">
        <v>568</v>
      </c>
      <c r="C210" t="s">
        <v>386</v>
      </c>
    </row>
    <row r="211" spans="1:3" x14ac:dyDescent="0.25">
      <c r="A211" t="s">
        <v>7</v>
      </c>
      <c r="B211" t="s">
        <v>568</v>
      </c>
      <c r="C211" t="s">
        <v>368</v>
      </c>
    </row>
    <row r="212" spans="1:3" x14ac:dyDescent="0.25">
      <c r="A212" t="s">
        <v>7</v>
      </c>
      <c r="B212" t="s">
        <v>568</v>
      </c>
      <c r="C212" t="s">
        <v>368</v>
      </c>
    </row>
    <row r="213" spans="1:3" x14ac:dyDescent="0.25">
      <c r="A213" t="s">
        <v>99</v>
      </c>
      <c r="B213" t="s">
        <v>568</v>
      </c>
      <c r="C213" t="s">
        <v>426</v>
      </c>
    </row>
    <row r="214" spans="1:3" x14ac:dyDescent="0.25">
      <c r="A214" t="s">
        <v>52</v>
      </c>
      <c r="B214" t="s">
        <v>568</v>
      </c>
      <c r="C214" t="s">
        <v>397</v>
      </c>
    </row>
    <row r="215" spans="1:3" x14ac:dyDescent="0.25">
      <c r="A215" t="s">
        <v>52</v>
      </c>
      <c r="B215" t="s">
        <v>568</v>
      </c>
      <c r="C215" t="s">
        <v>397</v>
      </c>
    </row>
    <row r="216" spans="1:3" x14ac:dyDescent="0.25">
      <c r="A216" t="s">
        <v>138</v>
      </c>
      <c r="B216" t="s">
        <v>568</v>
      </c>
      <c r="C216" t="s">
        <v>367</v>
      </c>
    </row>
    <row r="217" spans="1:3" x14ac:dyDescent="0.25">
      <c r="A217" t="s">
        <v>6</v>
      </c>
      <c r="B217" t="s">
        <v>568</v>
      </c>
      <c r="C217" t="s">
        <v>367</v>
      </c>
    </row>
    <row r="218" spans="1:3" x14ac:dyDescent="0.25">
      <c r="A218" t="s">
        <v>6</v>
      </c>
      <c r="B218" t="s">
        <v>568</v>
      </c>
      <c r="C218" t="s">
        <v>367</v>
      </c>
    </row>
    <row r="219" spans="1:3" x14ac:dyDescent="0.25">
      <c r="A219" t="s">
        <v>26</v>
      </c>
      <c r="B219" t="s">
        <v>568</v>
      </c>
      <c r="C219" t="s">
        <v>367</v>
      </c>
    </row>
    <row r="220" spans="1:3" x14ac:dyDescent="0.25">
      <c r="A220" t="s">
        <v>123</v>
      </c>
      <c r="B220" t="s">
        <v>568</v>
      </c>
      <c r="C220" t="s">
        <v>367</v>
      </c>
    </row>
    <row r="221" spans="1:3" x14ac:dyDescent="0.25">
      <c r="A221" t="s">
        <v>17</v>
      </c>
      <c r="B221" t="s">
        <v>568</v>
      </c>
      <c r="C221" t="s">
        <v>367</v>
      </c>
    </row>
    <row r="222" spans="1:3" x14ac:dyDescent="0.25">
      <c r="A222" t="s">
        <v>85</v>
      </c>
      <c r="B222" t="s">
        <v>568</v>
      </c>
      <c r="C222" t="s">
        <v>367</v>
      </c>
    </row>
    <row r="223" spans="1:3" x14ac:dyDescent="0.25">
      <c r="A223" t="s">
        <v>38</v>
      </c>
      <c r="B223" t="s">
        <v>568</v>
      </c>
      <c r="C223" t="s">
        <v>367</v>
      </c>
    </row>
    <row r="224" spans="1:3" x14ac:dyDescent="0.25">
      <c r="A224" t="s">
        <v>76</v>
      </c>
      <c r="B224" t="s">
        <v>568</v>
      </c>
      <c r="C224" t="s">
        <v>367</v>
      </c>
    </row>
    <row r="225" spans="1:3" x14ac:dyDescent="0.25">
      <c r="A225" t="s">
        <v>64</v>
      </c>
      <c r="B225" t="s">
        <v>568</v>
      </c>
      <c r="C225" t="s">
        <v>367</v>
      </c>
    </row>
    <row r="226" spans="1:3" x14ac:dyDescent="0.25">
      <c r="A226" t="s">
        <v>157</v>
      </c>
      <c r="B226" t="s">
        <v>568</v>
      </c>
      <c r="C226" t="s">
        <v>367</v>
      </c>
    </row>
    <row r="227" spans="1:3" x14ac:dyDescent="0.25">
      <c r="A227" t="s">
        <v>53</v>
      </c>
      <c r="B227" t="s">
        <v>568</v>
      </c>
      <c r="C227" t="s">
        <v>398</v>
      </c>
    </row>
    <row r="228" spans="1:3" x14ac:dyDescent="0.25">
      <c r="A228" t="s">
        <v>94</v>
      </c>
      <c r="B228" t="s">
        <v>568</v>
      </c>
      <c r="C228" t="s">
        <v>421</v>
      </c>
    </row>
    <row r="229" spans="1:3" x14ac:dyDescent="0.25">
      <c r="A229" t="s">
        <v>141</v>
      </c>
      <c r="B229" t="s">
        <v>568</v>
      </c>
      <c r="C229" t="s">
        <v>421</v>
      </c>
    </row>
    <row r="230" spans="1:3" x14ac:dyDescent="0.25">
      <c r="A230" t="s">
        <v>155</v>
      </c>
      <c r="B230" t="s">
        <v>568</v>
      </c>
      <c r="C230" t="s">
        <v>451</v>
      </c>
    </row>
    <row r="231" spans="1:3" x14ac:dyDescent="0.25">
      <c r="A231" t="s">
        <v>155</v>
      </c>
      <c r="B231" t="s">
        <v>568</v>
      </c>
      <c r="C231" t="s">
        <v>451</v>
      </c>
    </row>
    <row r="232" spans="1:3" x14ac:dyDescent="0.25">
      <c r="A232" t="s">
        <v>164</v>
      </c>
      <c r="B232" t="s">
        <v>568</v>
      </c>
      <c r="C232" t="s">
        <v>453</v>
      </c>
    </row>
    <row r="233" spans="1:3" x14ac:dyDescent="0.25">
      <c r="A233" t="s">
        <v>49</v>
      </c>
      <c r="B233" t="s">
        <v>568</v>
      </c>
      <c r="C233" t="s">
        <v>395</v>
      </c>
    </row>
    <row r="234" spans="1:3" x14ac:dyDescent="0.25">
      <c r="A234" t="s">
        <v>131</v>
      </c>
      <c r="B234" t="s">
        <v>568</v>
      </c>
      <c r="C234" t="s">
        <v>388</v>
      </c>
    </row>
    <row r="235" spans="1:3" x14ac:dyDescent="0.25">
      <c r="A235" t="s">
        <v>42</v>
      </c>
      <c r="B235" t="s">
        <v>568</v>
      </c>
      <c r="C235" t="s">
        <v>388</v>
      </c>
    </row>
    <row r="236" spans="1:3" x14ac:dyDescent="0.25">
      <c r="A236" t="s">
        <v>44</v>
      </c>
      <c r="B236" t="s">
        <v>568</v>
      </c>
      <c r="C236" t="s">
        <v>388</v>
      </c>
    </row>
    <row r="237" spans="1:3" x14ac:dyDescent="0.25">
      <c r="A237" t="s">
        <v>44</v>
      </c>
      <c r="B237" t="s">
        <v>568</v>
      </c>
      <c r="C237" t="s">
        <v>388</v>
      </c>
    </row>
    <row r="238" spans="1:3" x14ac:dyDescent="0.25">
      <c r="A238" t="s">
        <v>100</v>
      </c>
      <c r="B238" t="s">
        <v>568</v>
      </c>
      <c r="C238" t="s">
        <v>388</v>
      </c>
    </row>
    <row r="239" spans="1:3" x14ac:dyDescent="0.25">
      <c r="A239" t="s">
        <v>36</v>
      </c>
      <c r="B239" t="s">
        <v>568</v>
      </c>
      <c r="C239" t="s">
        <v>388</v>
      </c>
    </row>
    <row r="240" spans="1:3" x14ac:dyDescent="0.25">
      <c r="A240" t="s">
        <v>338</v>
      </c>
      <c r="B240" t="s">
        <v>569</v>
      </c>
      <c r="C240" t="s">
        <v>548</v>
      </c>
    </row>
    <row r="241" spans="1:3" x14ac:dyDescent="0.25">
      <c r="A241" t="s">
        <v>180</v>
      </c>
      <c r="B241" t="s">
        <v>568</v>
      </c>
      <c r="C241" t="s">
        <v>461</v>
      </c>
    </row>
    <row r="242" spans="1:3" x14ac:dyDescent="0.25">
      <c r="A242" t="s">
        <v>176</v>
      </c>
      <c r="B242" t="s">
        <v>568</v>
      </c>
      <c r="C242" t="s">
        <v>455</v>
      </c>
    </row>
    <row r="243" spans="1:3" x14ac:dyDescent="0.25">
      <c r="A243" t="s">
        <v>170</v>
      </c>
      <c r="B243" t="s">
        <v>568</v>
      </c>
      <c r="C243" t="s">
        <v>455</v>
      </c>
    </row>
    <row r="244" spans="1:3" x14ac:dyDescent="0.25">
      <c r="A244" t="s">
        <v>175</v>
      </c>
      <c r="B244" t="s">
        <v>568</v>
      </c>
      <c r="C244" t="s">
        <v>425</v>
      </c>
    </row>
    <row r="245" spans="1:3" x14ac:dyDescent="0.25">
      <c r="A245" t="s">
        <v>98</v>
      </c>
      <c r="B245" t="s">
        <v>568</v>
      </c>
      <c r="C245" t="s">
        <v>425</v>
      </c>
    </row>
    <row r="246" spans="1:3" x14ac:dyDescent="0.25">
      <c r="A246" t="s">
        <v>72</v>
      </c>
      <c r="B246" t="s">
        <v>568</v>
      </c>
      <c r="C246" t="s">
        <v>407</v>
      </c>
    </row>
    <row r="247" spans="1:3" x14ac:dyDescent="0.25">
      <c r="A247" t="s">
        <v>65</v>
      </c>
      <c r="B247" t="s">
        <v>568</v>
      </c>
      <c r="C247" t="s">
        <v>407</v>
      </c>
    </row>
    <row r="248" spans="1:3" x14ac:dyDescent="0.25">
      <c r="A248" t="s">
        <v>65</v>
      </c>
      <c r="B248" t="s">
        <v>568</v>
      </c>
      <c r="C248" t="s">
        <v>407</v>
      </c>
    </row>
    <row r="249" spans="1:3" x14ac:dyDescent="0.25">
      <c r="A249" t="s">
        <v>65</v>
      </c>
      <c r="B249" t="s">
        <v>568</v>
      </c>
      <c r="C249" t="s">
        <v>407</v>
      </c>
    </row>
    <row r="250" spans="1:3" x14ac:dyDescent="0.25">
      <c r="A250" t="s">
        <v>65</v>
      </c>
      <c r="B250" t="s">
        <v>568</v>
      </c>
      <c r="C250" t="s">
        <v>407</v>
      </c>
    </row>
    <row r="251" spans="1:3" x14ac:dyDescent="0.25">
      <c r="A251" t="s">
        <v>65</v>
      </c>
      <c r="B251" t="s">
        <v>568</v>
      </c>
      <c r="C251" t="s">
        <v>407</v>
      </c>
    </row>
    <row r="252" spans="1:3" x14ac:dyDescent="0.25">
      <c r="A252" t="s">
        <v>337</v>
      </c>
      <c r="B252" t="s">
        <v>569</v>
      </c>
      <c r="C252" t="s">
        <v>547</v>
      </c>
    </row>
    <row r="253" spans="1:3" x14ac:dyDescent="0.25">
      <c r="A253" t="s">
        <v>336</v>
      </c>
      <c r="B253" t="s">
        <v>569</v>
      </c>
      <c r="C253" t="s">
        <v>546</v>
      </c>
    </row>
    <row r="254" spans="1:3" x14ac:dyDescent="0.25">
      <c r="A254" t="s">
        <v>335</v>
      </c>
      <c r="B254" t="s">
        <v>569</v>
      </c>
      <c r="C254" t="s">
        <v>546</v>
      </c>
    </row>
    <row r="255" spans="1:3" x14ac:dyDescent="0.25">
      <c r="A255" t="s">
        <v>334</v>
      </c>
      <c r="B255" t="s">
        <v>569</v>
      </c>
      <c r="C255" t="s">
        <v>546</v>
      </c>
    </row>
    <row r="256" spans="1:3" x14ac:dyDescent="0.25">
      <c r="A256" t="s">
        <v>333</v>
      </c>
      <c r="B256" t="s">
        <v>569</v>
      </c>
      <c r="C256" t="s">
        <v>545</v>
      </c>
    </row>
    <row r="257" spans="1:3" x14ac:dyDescent="0.25">
      <c r="A257" t="s">
        <v>332</v>
      </c>
      <c r="B257" t="s">
        <v>569</v>
      </c>
      <c r="C257" t="s">
        <v>545</v>
      </c>
    </row>
    <row r="258" spans="1:3" x14ac:dyDescent="0.25">
      <c r="A258" t="s">
        <v>331</v>
      </c>
      <c r="B258" t="s">
        <v>569</v>
      </c>
      <c r="C258" t="s">
        <v>544</v>
      </c>
    </row>
    <row r="259" spans="1:3" x14ac:dyDescent="0.25">
      <c r="A259" t="s">
        <v>330</v>
      </c>
      <c r="B259" t="s">
        <v>569</v>
      </c>
      <c r="C259" t="s">
        <v>543</v>
      </c>
    </row>
    <row r="260" spans="1:3" x14ac:dyDescent="0.25">
      <c r="A260" t="s">
        <v>329</v>
      </c>
      <c r="B260" t="s">
        <v>569</v>
      </c>
      <c r="C260" t="s">
        <v>542</v>
      </c>
    </row>
    <row r="261" spans="1:3" x14ac:dyDescent="0.25">
      <c r="A261" t="s">
        <v>328</v>
      </c>
      <c r="B261" t="s">
        <v>569</v>
      </c>
      <c r="C261" t="s">
        <v>536</v>
      </c>
    </row>
    <row r="262" spans="1:3" x14ac:dyDescent="0.25">
      <c r="A262" t="s">
        <v>327</v>
      </c>
      <c r="B262" t="s">
        <v>569</v>
      </c>
      <c r="C262" t="s">
        <v>536</v>
      </c>
    </row>
    <row r="263" spans="1:3" x14ac:dyDescent="0.25">
      <c r="A263" t="s">
        <v>326</v>
      </c>
      <c r="B263" t="s">
        <v>569</v>
      </c>
      <c r="C263" t="s">
        <v>536</v>
      </c>
    </row>
    <row r="264" spans="1:3" x14ac:dyDescent="0.25">
      <c r="A264" t="s">
        <v>325</v>
      </c>
      <c r="B264" t="s">
        <v>569</v>
      </c>
      <c r="C264" t="s">
        <v>541</v>
      </c>
    </row>
    <row r="265" spans="1:3" x14ac:dyDescent="0.25">
      <c r="A265" t="s">
        <v>324</v>
      </c>
      <c r="B265" t="s">
        <v>569</v>
      </c>
      <c r="C265" t="s">
        <v>540</v>
      </c>
    </row>
    <row r="266" spans="1:3" x14ac:dyDescent="0.25">
      <c r="A266" t="s">
        <v>323</v>
      </c>
      <c r="B266" t="s">
        <v>569</v>
      </c>
      <c r="C266" t="s">
        <v>539</v>
      </c>
    </row>
    <row r="267" spans="1:3" x14ac:dyDescent="0.25">
      <c r="A267" t="s">
        <v>322</v>
      </c>
      <c r="B267" t="s">
        <v>569</v>
      </c>
      <c r="C267" t="s">
        <v>539</v>
      </c>
    </row>
    <row r="268" spans="1:3" x14ac:dyDescent="0.25">
      <c r="A268" t="s">
        <v>321</v>
      </c>
      <c r="B268" t="s">
        <v>569</v>
      </c>
      <c r="C268" t="s">
        <v>539</v>
      </c>
    </row>
    <row r="269" spans="1:3" x14ac:dyDescent="0.25">
      <c r="A269" t="s">
        <v>92</v>
      </c>
      <c r="B269" t="s">
        <v>568</v>
      </c>
      <c r="C269" t="s">
        <v>419</v>
      </c>
    </row>
    <row r="270" spans="1:3" x14ac:dyDescent="0.25">
      <c r="A270" t="s">
        <v>46</v>
      </c>
      <c r="B270" t="s">
        <v>568</v>
      </c>
      <c r="C270" t="s">
        <v>383</v>
      </c>
    </row>
    <row r="271" spans="1:3" x14ac:dyDescent="0.25">
      <c r="A271" t="s">
        <v>28</v>
      </c>
      <c r="B271" t="s">
        <v>568</v>
      </c>
      <c r="C271" t="s">
        <v>383</v>
      </c>
    </row>
    <row r="272" spans="1:3" x14ac:dyDescent="0.25">
      <c r="A272" t="s">
        <v>34</v>
      </c>
      <c r="B272" t="s">
        <v>568</v>
      </c>
      <c r="C272" t="s">
        <v>383</v>
      </c>
    </row>
    <row r="273" spans="1:3" x14ac:dyDescent="0.25">
      <c r="A273" t="s">
        <v>320</v>
      </c>
      <c r="B273" t="s">
        <v>569</v>
      </c>
      <c r="C273" t="s">
        <v>538</v>
      </c>
    </row>
    <row r="274" spans="1:3" x14ac:dyDescent="0.25">
      <c r="A274" t="s">
        <v>319</v>
      </c>
      <c r="B274" t="s">
        <v>569</v>
      </c>
      <c r="C274" t="s">
        <v>537</v>
      </c>
    </row>
    <row r="275" spans="1:3" x14ac:dyDescent="0.25">
      <c r="A275" t="s">
        <v>318</v>
      </c>
      <c r="B275" t="s">
        <v>569</v>
      </c>
      <c r="C275" t="s">
        <v>536</v>
      </c>
    </row>
    <row r="276" spans="1:3" x14ac:dyDescent="0.25">
      <c r="A276" t="s">
        <v>317</v>
      </c>
      <c r="B276" t="s">
        <v>569</v>
      </c>
      <c r="C276" t="s">
        <v>535</v>
      </c>
    </row>
    <row r="277" spans="1:3" x14ac:dyDescent="0.25">
      <c r="A277" t="s">
        <v>119</v>
      </c>
      <c r="B277" t="s">
        <v>568</v>
      </c>
      <c r="C277" t="s">
        <v>434</v>
      </c>
    </row>
    <row r="278" spans="1:3" x14ac:dyDescent="0.25">
      <c r="A278" t="s">
        <v>119</v>
      </c>
      <c r="B278" t="s">
        <v>569</v>
      </c>
      <c r="C278" t="s">
        <v>434</v>
      </c>
    </row>
    <row r="279" spans="1:3" x14ac:dyDescent="0.25">
      <c r="A279" t="s">
        <v>316</v>
      </c>
      <c r="B279" t="s">
        <v>569</v>
      </c>
      <c r="C279" t="s">
        <v>534</v>
      </c>
    </row>
    <row r="280" spans="1:3" x14ac:dyDescent="0.25">
      <c r="A280" t="s">
        <v>315</v>
      </c>
      <c r="B280" t="s">
        <v>569</v>
      </c>
      <c r="C280" t="s">
        <v>534</v>
      </c>
    </row>
    <row r="281" spans="1:3" x14ac:dyDescent="0.25">
      <c r="A281" t="s">
        <v>314</v>
      </c>
      <c r="B281" t="s">
        <v>569</v>
      </c>
      <c r="C281" t="s">
        <v>534</v>
      </c>
    </row>
    <row r="282" spans="1:3" x14ac:dyDescent="0.25">
      <c r="A282" t="s">
        <v>313</v>
      </c>
      <c r="B282" t="s">
        <v>569</v>
      </c>
      <c r="C282" t="s">
        <v>534</v>
      </c>
    </row>
    <row r="283" spans="1:3" x14ac:dyDescent="0.25">
      <c r="A283" t="s">
        <v>312</v>
      </c>
      <c r="B283" t="s">
        <v>569</v>
      </c>
      <c r="C283" t="s">
        <v>534</v>
      </c>
    </row>
    <row r="284" spans="1:3" x14ac:dyDescent="0.25">
      <c r="A284" t="s">
        <v>311</v>
      </c>
      <c r="B284" t="s">
        <v>569</v>
      </c>
      <c r="C284" t="s">
        <v>534</v>
      </c>
    </row>
    <row r="285" spans="1:3" x14ac:dyDescent="0.25">
      <c r="A285" t="s">
        <v>310</v>
      </c>
      <c r="B285" t="s">
        <v>569</v>
      </c>
      <c r="C285" t="s">
        <v>534</v>
      </c>
    </row>
    <row r="286" spans="1:3" x14ac:dyDescent="0.25">
      <c r="A286" t="s">
        <v>309</v>
      </c>
      <c r="B286" t="s">
        <v>569</v>
      </c>
      <c r="C286" t="s">
        <v>534</v>
      </c>
    </row>
    <row r="287" spans="1:3" x14ac:dyDescent="0.25">
      <c r="A287" t="s">
        <v>308</v>
      </c>
      <c r="B287" t="s">
        <v>569</v>
      </c>
      <c r="C287" t="s">
        <v>533</v>
      </c>
    </row>
    <row r="288" spans="1:3" x14ac:dyDescent="0.25">
      <c r="A288" t="s">
        <v>307</v>
      </c>
      <c r="B288" t="s">
        <v>569</v>
      </c>
      <c r="C288" t="s">
        <v>532</v>
      </c>
    </row>
    <row r="289" spans="1:3" x14ac:dyDescent="0.25">
      <c r="A289" t="s">
        <v>306</v>
      </c>
      <c r="B289" t="s">
        <v>569</v>
      </c>
      <c r="C289" t="s">
        <v>531</v>
      </c>
    </row>
    <row r="290" spans="1:3" x14ac:dyDescent="0.25">
      <c r="A290" t="s">
        <v>305</v>
      </c>
      <c r="B290" t="s">
        <v>569</v>
      </c>
      <c r="C290" t="s">
        <v>530</v>
      </c>
    </row>
    <row r="291" spans="1:3" x14ac:dyDescent="0.25">
      <c r="A291" t="s">
        <v>304</v>
      </c>
      <c r="B291" t="s">
        <v>569</v>
      </c>
      <c r="C291" t="s">
        <v>529</v>
      </c>
    </row>
    <row r="292" spans="1:3" x14ac:dyDescent="0.25">
      <c r="A292" t="s">
        <v>303</v>
      </c>
      <c r="B292" t="s">
        <v>569</v>
      </c>
      <c r="C292" t="s">
        <v>528</v>
      </c>
    </row>
    <row r="293" spans="1:3" x14ac:dyDescent="0.25">
      <c r="A293" t="s">
        <v>302</v>
      </c>
      <c r="B293" t="s">
        <v>569</v>
      </c>
      <c r="C293" t="s">
        <v>527</v>
      </c>
    </row>
    <row r="294" spans="1:3" x14ac:dyDescent="0.25">
      <c r="A294" t="s">
        <v>301</v>
      </c>
      <c r="B294" t="s">
        <v>569</v>
      </c>
      <c r="C294" t="s">
        <v>526</v>
      </c>
    </row>
    <row r="295" spans="1:3" x14ac:dyDescent="0.25">
      <c r="A295" t="s">
        <v>300</v>
      </c>
      <c r="B295" t="s">
        <v>569</v>
      </c>
      <c r="C295" t="s">
        <v>525</v>
      </c>
    </row>
    <row r="296" spans="1:3" x14ac:dyDescent="0.25">
      <c r="A296" t="s">
        <v>299</v>
      </c>
      <c r="B296" t="s">
        <v>569</v>
      </c>
      <c r="C296" t="s">
        <v>525</v>
      </c>
    </row>
    <row r="297" spans="1:3" x14ac:dyDescent="0.25">
      <c r="A297" t="s">
        <v>298</v>
      </c>
      <c r="B297" t="s">
        <v>569</v>
      </c>
      <c r="C297" t="s">
        <v>524</v>
      </c>
    </row>
    <row r="298" spans="1:3" x14ac:dyDescent="0.25">
      <c r="A298" t="s">
        <v>297</v>
      </c>
      <c r="B298" t="s">
        <v>569</v>
      </c>
      <c r="C298" t="s">
        <v>523</v>
      </c>
    </row>
    <row r="299" spans="1:3" x14ac:dyDescent="0.25">
      <c r="A299" t="s">
        <v>296</v>
      </c>
      <c r="B299" t="s">
        <v>569</v>
      </c>
      <c r="C299" t="s">
        <v>522</v>
      </c>
    </row>
    <row r="300" spans="1:3" x14ac:dyDescent="0.25">
      <c r="A300" t="s">
        <v>295</v>
      </c>
      <c r="B300" t="s">
        <v>569</v>
      </c>
      <c r="C300" t="s">
        <v>522</v>
      </c>
    </row>
    <row r="301" spans="1:3" x14ac:dyDescent="0.25">
      <c r="A301" t="s">
        <v>294</v>
      </c>
      <c r="B301" t="s">
        <v>569</v>
      </c>
      <c r="C301" t="s">
        <v>522</v>
      </c>
    </row>
    <row r="302" spans="1:3" x14ac:dyDescent="0.25">
      <c r="A302" t="s">
        <v>293</v>
      </c>
      <c r="B302" t="s">
        <v>569</v>
      </c>
      <c r="C302" t="s">
        <v>522</v>
      </c>
    </row>
    <row r="303" spans="1:3" x14ac:dyDescent="0.25">
      <c r="A303" t="s">
        <v>292</v>
      </c>
      <c r="B303" t="s">
        <v>569</v>
      </c>
      <c r="C303" t="s">
        <v>522</v>
      </c>
    </row>
    <row r="304" spans="1:3" x14ac:dyDescent="0.25">
      <c r="A304" t="s">
        <v>291</v>
      </c>
      <c r="B304" t="s">
        <v>569</v>
      </c>
      <c r="C304" t="s">
        <v>522</v>
      </c>
    </row>
    <row r="305" spans="1:3" x14ac:dyDescent="0.25">
      <c r="A305" t="s">
        <v>290</v>
      </c>
      <c r="B305" t="s">
        <v>569</v>
      </c>
      <c r="C305" t="s">
        <v>521</v>
      </c>
    </row>
    <row r="306" spans="1:3" x14ac:dyDescent="0.25">
      <c r="A306" t="s">
        <v>289</v>
      </c>
      <c r="B306" t="s">
        <v>569</v>
      </c>
      <c r="C306" t="s">
        <v>520</v>
      </c>
    </row>
    <row r="307" spans="1:3" x14ac:dyDescent="0.25">
      <c r="A307" t="s">
        <v>288</v>
      </c>
      <c r="B307" t="s">
        <v>569</v>
      </c>
      <c r="C307" t="s">
        <v>519</v>
      </c>
    </row>
    <row r="308" spans="1:3" x14ac:dyDescent="0.25">
      <c r="A308" t="s">
        <v>287</v>
      </c>
      <c r="B308" t="s">
        <v>569</v>
      </c>
      <c r="C308" t="s">
        <v>518</v>
      </c>
    </row>
    <row r="309" spans="1:3" x14ac:dyDescent="0.25">
      <c r="A309" t="s">
        <v>286</v>
      </c>
      <c r="B309" t="s">
        <v>569</v>
      </c>
      <c r="C309" t="s">
        <v>517</v>
      </c>
    </row>
    <row r="310" spans="1:3" x14ac:dyDescent="0.25">
      <c r="A310" t="s">
        <v>285</v>
      </c>
      <c r="B310" t="s">
        <v>569</v>
      </c>
      <c r="C310" t="s">
        <v>516</v>
      </c>
    </row>
    <row r="311" spans="1:3" x14ac:dyDescent="0.25">
      <c r="A311" t="s">
        <v>284</v>
      </c>
      <c r="B311" t="s">
        <v>569</v>
      </c>
      <c r="C311" t="s">
        <v>515</v>
      </c>
    </row>
    <row r="312" spans="1:3" x14ac:dyDescent="0.25">
      <c r="A312" t="s">
        <v>283</v>
      </c>
      <c r="B312" t="s">
        <v>569</v>
      </c>
      <c r="C312" t="s">
        <v>514</v>
      </c>
    </row>
    <row r="313" spans="1:3" x14ac:dyDescent="0.25">
      <c r="A313" t="s">
        <v>282</v>
      </c>
      <c r="B313" t="s">
        <v>569</v>
      </c>
      <c r="C313" t="s">
        <v>513</v>
      </c>
    </row>
    <row r="314" spans="1:3" x14ac:dyDescent="0.25">
      <c r="A314" t="s">
        <v>281</v>
      </c>
      <c r="B314" t="s">
        <v>569</v>
      </c>
      <c r="C314" t="s">
        <v>513</v>
      </c>
    </row>
    <row r="315" spans="1:3" x14ac:dyDescent="0.25">
      <c r="A315" t="s">
        <v>280</v>
      </c>
      <c r="B315" t="s">
        <v>569</v>
      </c>
      <c r="C315" t="s">
        <v>513</v>
      </c>
    </row>
    <row r="316" spans="1:3" x14ac:dyDescent="0.25">
      <c r="A316" t="s">
        <v>279</v>
      </c>
      <c r="B316" t="s">
        <v>569</v>
      </c>
      <c r="C316" t="s">
        <v>513</v>
      </c>
    </row>
    <row r="317" spans="1:3" x14ac:dyDescent="0.25">
      <c r="A317" t="s">
        <v>278</v>
      </c>
      <c r="B317" t="s">
        <v>569</v>
      </c>
      <c r="C317" t="s">
        <v>513</v>
      </c>
    </row>
    <row r="318" spans="1:3" x14ac:dyDescent="0.25">
      <c r="A318" t="s">
        <v>277</v>
      </c>
      <c r="B318" t="s">
        <v>569</v>
      </c>
      <c r="C318" t="s">
        <v>513</v>
      </c>
    </row>
    <row r="319" spans="1:3" x14ac:dyDescent="0.25">
      <c r="A319" t="s">
        <v>276</v>
      </c>
      <c r="B319" t="s">
        <v>569</v>
      </c>
      <c r="C319" t="s">
        <v>513</v>
      </c>
    </row>
    <row r="320" spans="1:3" x14ac:dyDescent="0.25">
      <c r="A320" t="s">
        <v>275</v>
      </c>
      <c r="B320" t="s">
        <v>569</v>
      </c>
      <c r="C320" t="s">
        <v>513</v>
      </c>
    </row>
    <row r="321" spans="1:3" x14ac:dyDescent="0.25">
      <c r="A321" t="s">
        <v>274</v>
      </c>
      <c r="B321" t="s">
        <v>569</v>
      </c>
      <c r="C321" t="s">
        <v>512</v>
      </c>
    </row>
    <row r="322" spans="1:3" x14ac:dyDescent="0.25">
      <c r="A322" t="s">
        <v>273</v>
      </c>
      <c r="B322" t="s">
        <v>569</v>
      </c>
      <c r="C322" t="s">
        <v>511</v>
      </c>
    </row>
    <row r="323" spans="1:3" x14ac:dyDescent="0.25">
      <c r="A323" t="s">
        <v>272</v>
      </c>
      <c r="B323" t="s">
        <v>569</v>
      </c>
      <c r="C323" t="s">
        <v>510</v>
      </c>
    </row>
    <row r="324" spans="1:3" x14ac:dyDescent="0.25">
      <c r="A324" t="s">
        <v>271</v>
      </c>
      <c r="B324" t="s">
        <v>569</v>
      </c>
      <c r="C324" t="s">
        <v>509</v>
      </c>
    </row>
    <row r="325" spans="1:3" x14ac:dyDescent="0.25">
      <c r="A325" t="s">
        <v>270</v>
      </c>
      <c r="B325" t="s">
        <v>569</v>
      </c>
      <c r="C325" t="s">
        <v>508</v>
      </c>
    </row>
    <row r="326" spans="1:3" x14ac:dyDescent="0.25">
      <c r="A326" t="s">
        <v>269</v>
      </c>
      <c r="B326" t="s">
        <v>569</v>
      </c>
      <c r="C326" t="s">
        <v>507</v>
      </c>
    </row>
    <row r="327" spans="1:3" x14ac:dyDescent="0.25">
      <c r="A327" t="s">
        <v>268</v>
      </c>
      <c r="B327" t="s">
        <v>569</v>
      </c>
      <c r="C327" t="s">
        <v>506</v>
      </c>
    </row>
    <row r="328" spans="1:3" x14ac:dyDescent="0.25">
      <c r="A328" t="s">
        <v>267</v>
      </c>
      <c r="B328" t="s">
        <v>569</v>
      </c>
      <c r="C328" t="s">
        <v>505</v>
      </c>
    </row>
    <row r="329" spans="1:3" x14ac:dyDescent="0.25">
      <c r="A329" t="s">
        <v>266</v>
      </c>
      <c r="B329" t="s">
        <v>569</v>
      </c>
      <c r="C329" t="s">
        <v>505</v>
      </c>
    </row>
    <row r="330" spans="1:3" x14ac:dyDescent="0.25">
      <c r="A330" t="s">
        <v>265</v>
      </c>
      <c r="B330" t="s">
        <v>569</v>
      </c>
      <c r="C330" t="s">
        <v>504</v>
      </c>
    </row>
    <row r="331" spans="1:3" x14ac:dyDescent="0.25">
      <c r="A331" t="s">
        <v>264</v>
      </c>
      <c r="B331" t="s">
        <v>569</v>
      </c>
      <c r="C331" t="s">
        <v>504</v>
      </c>
    </row>
    <row r="332" spans="1:3" x14ac:dyDescent="0.25">
      <c r="A332" t="s">
        <v>263</v>
      </c>
      <c r="B332" t="s">
        <v>569</v>
      </c>
      <c r="C332" t="s">
        <v>504</v>
      </c>
    </row>
    <row r="333" spans="1:3" x14ac:dyDescent="0.25">
      <c r="A333" t="s">
        <v>262</v>
      </c>
      <c r="B333" t="s">
        <v>569</v>
      </c>
      <c r="C333" t="s">
        <v>504</v>
      </c>
    </row>
    <row r="334" spans="1:3" x14ac:dyDescent="0.25">
      <c r="A334" t="s">
        <v>261</v>
      </c>
      <c r="B334" t="s">
        <v>569</v>
      </c>
      <c r="C334" t="s">
        <v>504</v>
      </c>
    </row>
    <row r="335" spans="1:3" x14ac:dyDescent="0.25">
      <c r="A335" t="s">
        <v>260</v>
      </c>
      <c r="B335" t="s">
        <v>569</v>
      </c>
      <c r="C335" t="s">
        <v>504</v>
      </c>
    </row>
    <row r="336" spans="1:3" x14ac:dyDescent="0.25">
      <c r="A336" t="s">
        <v>259</v>
      </c>
      <c r="B336" t="s">
        <v>569</v>
      </c>
      <c r="C336" t="s">
        <v>504</v>
      </c>
    </row>
    <row r="337" spans="1:3" x14ac:dyDescent="0.25">
      <c r="A337" t="s">
        <v>258</v>
      </c>
      <c r="B337" t="s">
        <v>569</v>
      </c>
      <c r="C337" t="s">
        <v>503</v>
      </c>
    </row>
    <row r="338" spans="1:3" x14ac:dyDescent="0.25">
      <c r="A338" t="s">
        <v>257</v>
      </c>
      <c r="B338" t="s">
        <v>569</v>
      </c>
      <c r="C338" t="s">
        <v>502</v>
      </c>
    </row>
    <row r="339" spans="1:3" x14ac:dyDescent="0.25">
      <c r="A339" t="s">
        <v>256</v>
      </c>
      <c r="B339" t="s">
        <v>569</v>
      </c>
      <c r="C339" t="s">
        <v>501</v>
      </c>
    </row>
    <row r="340" spans="1:3" x14ac:dyDescent="0.25">
      <c r="A340" t="s">
        <v>255</v>
      </c>
      <c r="B340" t="s">
        <v>569</v>
      </c>
      <c r="C340" t="s">
        <v>500</v>
      </c>
    </row>
    <row r="341" spans="1:3" x14ac:dyDescent="0.25">
      <c r="A341" t="s">
        <v>254</v>
      </c>
      <c r="B341" t="s">
        <v>569</v>
      </c>
      <c r="C341" t="s">
        <v>499</v>
      </c>
    </row>
    <row r="342" spans="1:3" x14ac:dyDescent="0.25">
      <c r="A342" t="s">
        <v>253</v>
      </c>
      <c r="B342" t="s">
        <v>569</v>
      </c>
      <c r="C342" t="s">
        <v>498</v>
      </c>
    </row>
    <row r="343" spans="1:3" x14ac:dyDescent="0.25">
      <c r="A343" t="s">
        <v>252</v>
      </c>
      <c r="B343" t="s">
        <v>569</v>
      </c>
      <c r="C343" t="s">
        <v>497</v>
      </c>
    </row>
    <row r="344" spans="1:3" x14ac:dyDescent="0.25">
      <c r="A344" t="s">
        <v>251</v>
      </c>
      <c r="B344" t="s">
        <v>569</v>
      </c>
      <c r="C344" t="s">
        <v>496</v>
      </c>
    </row>
    <row r="345" spans="1:3" x14ac:dyDescent="0.25">
      <c r="A345" t="s">
        <v>250</v>
      </c>
      <c r="B345" t="s">
        <v>569</v>
      </c>
      <c r="C345" t="s">
        <v>495</v>
      </c>
    </row>
    <row r="346" spans="1:3" x14ac:dyDescent="0.25">
      <c r="A346" t="s">
        <v>249</v>
      </c>
      <c r="B346" t="s">
        <v>569</v>
      </c>
      <c r="C346" t="s">
        <v>494</v>
      </c>
    </row>
    <row r="347" spans="1:3" x14ac:dyDescent="0.25">
      <c r="A347" t="s">
        <v>248</v>
      </c>
      <c r="B347" t="s">
        <v>569</v>
      </c>
      <c r="C347" t="s">
        <v>493</v>
      </c>
    </row>
    <row r="348" spans="1:3" x14ac:dyDescent="0.25">
      <c r="A348" t="s">
        <v>247</v>
      </c>
      <c r="B348" t="s">
        <v>569</v>
      </c>
      <c r="C348" t="s">
        <v>492</v>
      </c>
    </row>
    <row r="349" spans="1:3" x14ac:dyDescent="0.25">
      <c r="A349" t="s">
        <v>246</v>
      </c>
      <c r="B349" t="s">
        <v>569</v>
      </c>
      <c r="C349" t="s">
        <v>492</v>
      </c>
    </row>
    <row r="350" spans="1:3" x14ac:dyDescent="0.25">
      <c r="A350" t="s">
        <v>245</v>
      </c>
      <c r="B350" t="s">
        <v>569</v>
      </c>
      <c r="C350" t="s">
        <v>492</v>
      </c>
    </row>
    <row r="351" spans="1:3" x14ac:dyDescent="0.25">
      <c r="A351" t="s">
        <v>244</v>
      </c>
      <c r="B351" t="s">
        <v>569</v>
      </c>
      <c r="C351" t="s">
        <v>492</v>
      </c>
    </row>
    <row r="352" spans="1:3" x14ac:dyDescent="0.25">
      <c r="A352" t="s">
        <v>243</v>
      </c>
      <c r="B352" t="s">
        <v>569</v>
      </c>
      <c r="C352" t="s">
        <v>491</v>
      </c>
    </row>
    <row r="353" spans="1:3" x14ac:dyDescent="0.25">
      <c r="A353" t="s">
        <v>243</v>
      </c>
      <c r="B353" t="s">
        <v>569</v>
      </c>
      <c r="C353" t="s">
        <v>491</v>
      </c>
    </row>
    <row r="354" spans="1:3" x14ac:dyDescent="0.25">
      <c r="A354" t="s">
        <v>242</v>
      </c>
      <c r="B354" t="s">
        <v>569</v>
      </c>
      <c r="C354" t="s">
        <v>490</v>
      </c>
    </row>
    <row r="355" spans="1:3" x14ac:dyDescent="0.25">
      <c r="A355" t="s">
        <v>241</v>
      </c>
      <c r="B355" t="s">
        <v>569</v>
      </c>
      <c r="C355" t="s">
        <v>489</v>
      </c>
    </row>
    <row r="356" spans="1:3" x14ac:dyDescent="0.25">
      <c r="A356" t="s">
        <v>240</v>
      </c>
      <c r="B356" t="s">
        <v>569</v>
      </c>
      <c r="C356" t="s">
        <v>488</v>
      </c>
    </row>
    <row r="357" spans="1:3" x14ac:dyDescent="0.25">
      <c r="A357" t="s">
        <v>239</v>
      </c>
      <c r="B357" t="s">
        <v>569</v>
      </c>
      <c r="C357" t="s">
        <v>487</v>
      </c>
    </row>
    <row r="358" spans="1:3" x14ac:dyDescent="0.25">
      <c r="A358" t="s">
        <v>238</v>
      </c>
      <c r="B358" t="s">
        <v>569</v>
      </c>
      <c r="C358" t="s">
        <v>486</v>
      </c>
    </row>
    <row r="359" spans="1:3" x14ac:dyDescent="0.25">
      <c r="A359" t="s">
        <v>237</v>
      </c>
      <c r="B359" t="s">
        <v>569</v>
      </c>
      <c r="C359" t="s">
        <v>486</v>
      </c>
    </row>
    <row r="360" spans="1:3" x14ac:dyDescent="0.25">
      <c r="A360" t="s">
        <v>236</v>
      </c>
      <c r="B360" t="s">
        <v>569</v>
      </c>
      <c r="C360" t="s">
        <v>486</v>
      </c>
    </row>
    <row r="361" spans="1:3" x14ac:dyDescent="0.25">
      <c r="A361" t="s">
        <v>235</v>
      </c>
      <c r="B361" t="s">
        <v>569</v>
      </c>
      <c r="C361" t="s">
        <v>486</v>
      </c>
    </row>
    <row r="362" spans="1:3" x14ac:dyDescent="0.25">
      <c r="A362" t="s">
        <v>234</v>
      </c>
      <c r="B362" t="s">
        <v>569</v>
      </c>
      <c r="C362" t="s">
        <v>486</v>
      </c>
    </row>
    <row r="363" spans="1:3" x14ac:dyDescent="0.25">
      <c r="A363" t="s">
        <v>233</v>
      </c>
      <c r="B363" t="s">
        <v>569</v>
      </c>
      <c r="C363" t="s">
        <v>485</v>
      </c>
    </row>
    <row r="364" spans="1:3" x14ac:dyDescent="0.25">
      <c r="A364" t="s">
        <v>232</v>
      </c>
      <c r="B364" t="s">
        <v>569</v>
      </c>
      <c r="C364" t="s">
        <v>484</v>
      </c>
    </row>
    <row r="365" spans="1:3" x14ac:dyDescent="0.25">
      <c r="A365" t="s">
        <v>231</v>
      </c>
      <c r="B365" t="s">
        <v>569</v>
      </c>
      <c r="C365" t="s">
        <v>483</v>
      </c>
    </row>
    <row r="366" spans="1:3" x14ac:dyDescent="0.25">
      <c r="A366" t="s">
        <v>230</v>
      </c>
      <c r="B366" t="s">
        <v>569</v>
      </c>
      <c r="C366" t="s">
        <v>482</v>
      </c>
    </row>
    <row r="367" spans="1:3" x14ac:dyDescent="0.25">
      <c r="A367" t="s">
        <v>229</v>
      </c>
      <c r="B367" t="s">
        <v>569</v>
      </c>
      <c r="C367" t="s">
        <v>481</v>
      </c>
    </row>
    <row r="368" spans="1:3" x14ac:dyDescent="0.25">
      <c r="A368" t="s">
        <v>228</v>
      </c>
      <c r="B368" t="s">
        <v>569</v>
      </c>
      <c r="C368" t="s">
        <v>480</v>
      </c>
    </row>
    <row r="369" spans="1:3" x14ac:dyDescent="0.25">
      <c r="A369" t="s">
        <v>227</v>
      </c>
      <c r="B369" t="s">
        <v>569</v>
      </c>
      <c r="C369" t="s">
        <v>479</v>
      </c>
    </row>
    <row r="370" spans="1:3" x14ac:dyDescent="0.25">
      <c r="A370" t="s">
        <v>226</v>
      </c>
      <c r="B370" t="s">
        <v>569</v>
      </c>
      <c r="C370" t="s">
        <v>478</v>
      </c>
    </row>
    <row r="371" spans="1:3" x14ac:dyDescent="0.25">
      <c r="A371" t="s">
        <v>225</v>
      </c>
      <c r="B371" t="s">
        <v>569</v>
      </c>
      <c r="C371" t="s">
        <v>477</v>
      </c>
    </row>
    <row r="372" spans="1:3" x14ac:dyDescent="0.25">
      <c r="A372" t="s">
        <v>224</v>
      </c>
      <c r="B372" t="s">
        <v>569</v>
      </c>
      <c r="C372" t="s">
        <v>477</v>
      </c>
    </row>
    <row r="373" spans="1:3" x14ac:dyDescent="0.25">
      <c r="A373" t="s">
        <v>223</v>
      </c>
      <c r="B373" t="s">
        <v>569</v>
      </c>
      <c r="C373" t="s">
        <v>476</v>
      </c>
    </row>
    <row r="374" spans="1:3" x14ac:dyDescent="0.25">
      <c r="A374" t="s">
        <v>222</v>
      </c>
      <c r="B374" t="s">
        <v>569</v>
      </c>
      <c r="C374" t="s">
        <v>475</v>
      </c>
    </row>
    <row r="375" spans="1:3" x14ac:dyDescent="0.25">
      <c r="A375" t="s">
        <v>221</v>
      </c>
      <c r="B375" t="s">
        <v>569</v>
      </c>
      <c r="C375" t="s">
        <v>474</v>
      </c>
    </row>
    <row r="376" spans="1:3" x14ac:dyDescent="0.25">
      <c r="A376" t="s">
        <v>220</v>
      </c>
      <c r="B376" t="s">
        <v>569</v>
      </c>
      <c r="C376" t="s">
        <v>473</v>
      </c>
    </row>
    <row r="377" spans="1:3" x14ac:dyDescent="0.25">
      <c r="A377" t="s">
        <v>219</v>
      </c>
      <c r="B377" t="s">
        <v>569</v>
      </c>
      <c r="C377" t="s">
        <v>472</v>
      </c>
    </row>
    <row r="378" spans="1:3" x14ac:dyDescent="0.25">
      <c r="A378" t="s">
        <v>218</v>
      </c>
      <c r="B378" t="s">
        <v>569</v>
      </c>
      <c r="C378" t="s">
        <v>472</v>
      </c>
    </row>
    <row r="379" spans="1:3" x14ac:dyDescent="0.25">
      <c r="A379" t="s">
        <v>217</v>
      </c>
      <c r="B379" t="s">
        <v>569</v>
      </c>
      <c r="C379" t="s">
        <v>471</v>
      </c>
    </row>
    <row r="380" spans="1:3" x14ac:dyDescent="0.25">
      <c r="A380" t="s">
        <v>216</v>
      </c>
      <c r="B380" t="s">
        <v>569</v>
      </c>
      <c r="C380" t="s">
        <v>470</v>
      </c>
    </row>
    <row r="381" spans="1:3" x14ac:dyDescent="0.25">
      <c r="A381" t="s">
        <v>215</v>
      </c>
      <c r="B381" t="s">
        <v>569</v>
      </c>
      <c r="C381" t="s">
        <v>469</v>
      </c>
    </row>
    <row r="382" spans="1:3" x14ac:dyDescent="0.25">
      <c r="A382" t="s">
        <v>214</v>
      </c>
      <c r="B382" t="s">
        <v>569</v>
      </c>
      <c r="C382" t="s">
        <v>469</v>
      </c>
    </row>
    <row r="383" spans="1:3" x14ac:dyDescent="0.25">
      <c r="A383" t="s">
        <v>213</v>
      </c>
      <c r="B383" t="s">
        <v>569</v>
      </c>
      <c r="C383" t="s">
        <v>469</v>
      </c>
    </row>
    <row r="384" spans="1:3" x14ac:dyDescent="0.25">
      <c r="A384" t="s">
        <v>212</v>
      </c>
      <c r="B384" t="s">
        <v>569</v>
      </c>
      <c r="C384" t="s">
        <v>468</v>
      </c>
    </row>
    <row r="385" spans="1:3" x14ac:dyDescent="0.25">
      <c r="A385" t="s">
        <v>211</v>
      </c>
      <c r="B385" t="s">
        <v>569</v>
      </c>
      <c r="C385" t="s">
        <v>467</v>
      </c>
    </row>
    <row r="386" spans="1:3" x14ac:dyDescent="0.25">
      <c r="A386" t="s">
        <v>210</v>
      </c>
      <c r="B386" t="s">
        <v>569</v>
      </c>
      <c r="C386" t="s">
        <v>467</v>
      </c>
    </row>
    <row r="387" spans="1:3" x14ac:dyDescent="0.25">
      <c r="A387" t="s">
        <v>209</v>
      </c>
      <c r="B387" t="s">
        <v>569</v>
      </c>
      <c r="C387" t="s">
        <v>466</v>
      </c>
    </row>
    <row r="388" spans="1:3" x14ac:dyDescent="0.25">
      <c r="A388" t="s">
        <v>208</v>
      </c>
      <c r="B388" t="s">
        <v>569</v>
      </c>
      <c r="C388" t="s">
        <v>465</v>
      </c>
    </row>
    <row r="389" spans="1:3" x14ac:dyDescent="0.25">
      <c r="A389" t="s">
        <v>207</v>
      </c>
      <c r="B389" t="s">
        <v>569</v>
      </c>
      <c r="C389" t="s">
        <v>464</v>
      </c>
    </row>
    <row r="390" spans="1:3" x14ac:dyDescent="0.25">
      <c r="A390" t="s">
        <v>206</v>
      </c>
      <c r="B390" t="s">
        <v>569</v>
      </c>
      <c r="C390" t="s">
        <v>463</v>
      </c>
    </row>
    <row r="391" spans="1:3" x14ac:dyDescent="0.25">
      <c r="A391" t="s">
        <v>205</v>
      </c>
      <c r="B391" t="s">
        <v>569</v>
      </c>
      <c r="C391" t="s">
        <v>462</v>
      </c>
    </row>
    <row r="392" spans="1:3" x14ac:dyDescent="0.25">
      <c r="A392" t="s">
        <v>204</v>
      </c>
      <c r="B392" t="s">
        <v>569</v>
      </c>
      <c r="C392" t="s">
        <v>462</v>
      </c>
    </row>
    <row r="393" spans="1:3" x14ac:dyDescent="0.25">
      <c r="A393" t="s">
        <v>203</v>
      </c>
      <c r="B393" t="s">
        <v>569</v>
      </c>
      <c r="C393" t="s">
        <v>462</v>
      </c>
    </row>
    <row r="394" spans="1:3" x14ac:dyDescent="0.25">
      <c r="A394" t="s">
        <v>202</v>
      </c>
      <c r="B394" t="s">
        <v>569</v>
      </c>
      <c r="C394" t="s">
        <v>462</v>
      </c>
    </row>
    <row r="395" spans="1:3" x14ac:dyDescent="0.25">
      <c r="A395" t="s">
        <v>201</v>
      </c>
      <c r="B395" t="s">
        <v>569</v>
      </c>
      <c r="C395" t="s">
        <v>462</v>
      </c>
    </row>
    <row r="396" spans="1:3" x14ac:dyDescent="0.25">
      <c r="A396" t="s">
        <v>200</v>
      </c>
      <c r="B396" t="s">
        <v>569</v>
      </c>
      <c r="C396" t="s">
        <v>462</v>
      </c>
    </row>
    <row r="397" spans="1:3" x14ac:dyDescent="0.25">
      <c r="A397" t="s">
        <v>199</v>
      </c>
      <c r="B397" t="s">
        <v>569</v>
      </c>
      <c r="C397" t="s">
        <v>462</v>
      </c>
    </row>
    <row r="398" spans="1:3" x14ac:dyDescent="0.25">
      <c r="A398" t="s">
        <v>198</v>
      </c>
      <c r="B398" t="s">
        <v>569</v>
      </c>
      <c r="C398" t="s">
        <v>462</v>
      </c>
    </row>
    <row r="399" spans="1:3" x14ac:dyDescent="0.25">
      <c r="A399" t="s">
        <v>197</v>
      </c>
      <c r="B399" t="s">
        <v>569</v>
      </c>
      <c r="C399" t="s">
        <v>462</v>
      </c>
    </row>
    <row r="400" spans="1:3" x14ac:dyDescent="0.25">
      <c r="A400" t="s">
        <v>196</v>
      </c>
      <c r="B400" t="s">
        <v>569</v>
      </c>
      <c r="C400" t="s">
        <v>462</v>
      </c>
    </row>
    <row r="401" spans="1:3" x14ac:dyDescent="0.25">
      <c r="A401" t="s">
        <v>196</v>
      </c>
      <c r="B401" t="s">
        <v>569</v>
      </c>
      <c r="C401" t="s">
        <v>462</v>
      </c>
    </row>
    <row r="402" spans="1:3" x14ac:dyDescent="0.25">
      <c r="A402" t="s">
        <v>195</v>
      </c>
      <c r="B402" t="s">
        <v>569</v>
      </c>
      <c r="C402" t="s">
        <v>462</v>
      </c>
    </row>
    <row r="403" spans="1:3" x14ac:dyDescent="0.25">
      <c r="A403" t="s">
        <v>194</v>
      </c>
      <c r="B403" t="s">
        <v>569</v>
      </c>
      <c r="C403" t="s">
        <v>462</v>
      </c>
    </row>
    <row r="404" spans="1:3" x14ac:dyDescent="0.25">
      <c r="A404" t="s">
        <v>193</v>
      </c>
      <c r="B404" t="s">
        <v>569</v>
      </c>
      <c r="C404" t="s">
        <v>462</v>
      </c>
    </row>
    <row r="405" spans="1:3" x14ac:dyDescent="0.25">
      <c r="A405" t="s">
        <v>192</v>
      </c>
      <c r="B405" t="s">
        <v>569</v>
      </c>
      <c r="C405" t="s">
        <v>462</v>
      </c>
    </row>
    <row r="406" spans="1:3" x14ac:dyDescent="0.25">
      <c r="A406" t="s">
        <v>191</v>
      </c>
      <c r="B406" t="s">
        <v>569</v>
      </c>
      <c r="C406" t="s">
        <v>462</v>
      </c>
    </row>
    <row r="407" spans="1:3" x14ac:dyDescent="0.25">
      <c r="A407" t="s">
        <v>190</v>
      </c>
      <c r="B407" t="s">
        <v>569</v>
      </c>
      <c r="C407" t="s">
        <v>462</v>
      </c>
    </row>
    <row r="408" spans="1:3" x14ac:dyDescent="0.25">
      <c r="A408" t="s">
        <v>189</v>
      </c>
      <c r="B408" t="s">
        <v>569</v>
      </c>
      <c r="C408" t="s">
        <v>462</v>
      </c>
    </row>
    <row r="409" spans="1:3" x14ac:dyDescent="0.25">
      <c r="A409" t="s">
        <v>188</v>
      </c>
      <c r="B409" t="s">
        <v>569</v>
      </c>
      <c r="C409" t="s">
        <v>462</v>
      </c>
    </row>
    <row r="410" spans="1:3" x14ac:dyDescent="0.25">
      <c r="A410" t="s">
        <v>187</v>
      </c>
      <c r="B410" t="s">
        <v>569</v>
      </c>
      <c r="C410" t="s">
        <v>462</v>
      </c>
    </row>
    <row r="411" spans="1:3" x14ac:dyDescent="0.25">
      <c r="A411" t="s">
        <v>186</v>
      </c>
      <c r="B411" t="s">
        <v>569</v>
      </c>
      <c r="C411" t="s">
        <v>462</v>
      </c>
    </row>
    <row r="412" spans="1:3" x14ac:dyDescent="0.25">
      <c r="A412" t="s">
        <v>185</v>
      </c>
      <c r="B412" t="s">
        <v>569</v>
      </c>
      <c r="C412" t="s">
        <v>462</v>
      </c>
    </row>
    <row r="413" spans="1:3" x14ac:dyDescent="0.25">
      <c r="A413" t="s">
        <v>184</v>
      </c>
      <c r="B413" t="s">
        <v>569</v>
      </c>
      <c r="C413" t="s">
        <v>462</v>
      </c>
    </row>
    <row r="414" spans="1:3" x14ac:dyDescent="0.25">
      <c r="A414" t="s">
        <v>183</v>
      </c>
      <c r="B414" t="s">
        <v>569</v>
      </c>
      <c r="C414" t="s">
        <v>462</v>
      </c>
    </row>
    <row r="415" spans="1:3" x14ac:dyDescent="0.25">
      <c r="A415" t="s">
        <v>182</v>
      </c>
      <c r="B415" t="s">
        <v>569</v>
      </c>
      <c r="C415" t="s">
        <v>462</v>
      </c>
    </row>
  </sheetData>
  <sortState ref="A2:B417">
    <sortCondition descending="1"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showGridLines="0" tabSelected="1" workbookViewId="0"/>
  </sheetViews>
  <sheetFormatPr defaultRowHeight="15" x14ac:dyDescent="0.25"/>
  <cols>
    <col min="1" max="1" width="6.7109375" bestFit="1" customWidth="1"/>
    <col min="2" max="2" width="19.85546875" bestFit="1" customWidth="1"/>
    <col min="3" max="3" width="17.140625" customWidth="1"/>
    <col min="4" max="4" width="35.5703125" customWidth="1"/>
    <col min="5" max="5" width="6.28515625" customWidth="1"/>
    <col min="6" max="6" width="4.85546875" bestFit="1" customWidth="1"/>
    <col min="7" max="7" width="9.140625" bestFit="1" customWidth="1"/>
    <col min="8" max="10" width="6.28515625" bestFit="1" customWidth="1"/>
    <col min="11" max="11" width="10.85546875" bestFit="1" customWidth="1"/>
    <col min="12" max="12" width="8.28515625" bestFit="1" customWidth="1"/>
  </cols>
  <sheetData>
    <row r="1" spans="1:12" x14ac:dyDescent="0.25">
      <c r="A1" s="2" t="s">
        <v>0</v>
      </c>
      <c r="B1" s="2" t="s">
        <v>567</v>
      </c>
      <c r="C1" s="2" t="s">
        <v>570</v>
      </c>
      <c r="D1" s="2" t="s">
        <v>571</v>
      </c>
      <c r="E1" s="2" t="s">
        <v>1</v>
      </c>
      <c r="F1" s="2" t="s">
        <v>572</v>
      </c>
      <c r="G1" s="2" t="s">
        <v>573</v>
      </c>
      <c r="H1" s="2" t="s">
        <v>574</v>
      </c>
      <c r="I1" s="2" t="s">
        <v>575</v>
      </c>
      <c r="J1" s="2" t="s">
        <v>576</v>
      </c>
      <c r="K1" s="2" t="s">
        <v>577</v>
      </c>
      <c r="L1" s="2" t="s">
        <v>4</v>
      </c>
    </row>
    <row r="2" spans="1:12" x14ac:dyDescent="0.25">
      <c r="A2" t="s">
        <v>365</v>
      </c>
      <c r="B2" t="s">
        <v>569</v>
      </c>
      <c r="C2" t="s">
        <v>566</v>
      </c>
      <c r="D2" t="str">
        <f>B2&amp;C2</f>
        <v>Krzysztof Wiśniewskiłódzkiełowicki</v>
      </c>
      <c r="E2">
        <f t="shared" ref="E2" si="0">1/COUNTIF(D:D,D2)</f>
        <v>1</v>
      </c>
      <c r="F2">
        <f>SUMIF(C:C,C2,E:E)</f>
        <v>1</v>
      </c>
      <c r="G2">
        <f>MATCH(C2,Przestawna!A:A,0)</f>
        <v>54</v>
      </c>
      <c r="H2" t="str">
        <f ca="1">OFFSET(Przestawna!$B$1,Baza!G2-1,,,)</f>
        <v>Krzysztof Wiśniewski</v>
      </c>
      <c r="I2" t="str">
        <f ca="1">OFFSET(Przestawna!$B$1,Baza!G2,,,)</f>
        <v>Krzysztof Wiśniewski</v>
      </c>
      <c r="J2" t="str">
        <f ca="1">OFFSET(Przestawna!$B$1,Baza!G2+1,,,)</f>
        <v>Krzysztof Wiśniewski</v>
      </c>
      <c r="K2" t="str">
        <f ca="1">IF(F2=1,H2,IF(F2=2,H2&amp;", "&amp;I2,H2&amp;", "&amp;I2&amp;", "&amp;J2))</f>
        <v>Krzysztof Wiśniewski</v>
      </c>
      <c r="L2">
        <f>IF(F2=1,VLOOKUP(B2,Przedstawiciel!A:B,2,0),1)</f>
        <v>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7"/>
  <sheetViews>
    <sheetView workbookViewId="0"/>
  </sheetViews>
  <sheetFormatPr defaultRowHeight="15" x14ac:dyDescent="0.25"/>
  <cols>
    <col min="1" max="1" width="31.7109375" customWidth="1"/>
    <col min="2" max="2" width="19.85546875" bestFit="1" customWidth="1"/>
  </cols>
  <sheetData>
    <row r="3" spans="1:2" x14ac:dyDescent="0.25">
      <c r="A3" s="1" t="s">
        <v>570</v>
      </c>
      <c r="B3" s="1" t="s">
        <v>567</v>
      </c>
    </row>
    <row r="4" spans="1:2" x14ac:dyDescent="0.25">
      <c r="A4" t="s">
        <v>417</v>
      </c>
      <c r="B4" t="s">
        <v>568</v>
      </c>
    </row>
    <row r="5" spans="1:2" x14ac:dyDescent="0.25">
      <c r="A5" t="s">
        <v>457</v>
      </c>
      <c r="B5" t="s">
        <v>568</v>
      </c>
    </row>
    <row r="6" spans="1:2" x14ac:dyDescent="0.25">
      <c r="A6" t="s">
        <v>386</v>
      </c>
      <c r="B6" t="s">
        <v>568</v>
      </c>
    </row>
    <row r="7" spans="1:2" x14ac:dyDescent="0.25">
      <c r="A7" t="s">
        <v>399</v>
      </c>
      <c r="B7" t="s">
        <v>568</v>
      </c>
    </row>
    <row r="8" spans="1:2" x14ac:dyDescent="0.25">
      <c r="A8" t="s">
        <v>404</v>
      </c>
      <c r="B8" t="s">
        <v>568</v>
      </c>
    </row>
    <row r="9" spans="1:2" x14ac:dyDescent="0.25">
      <c r="A9" t="s">
        <v>371</v>
      </c>
      <c r="B9" t="s">
        <v>568</v>
      </c>
    </row>
    <row r="10" spans="1:2" x14ac:dyDescent="0.25">
      <c r="A10" t="s">
        <v>459</v>
      </c>
      <c r="B10" t="s">
        <v>568</v>
      </c>
    </row>
    <row r="11" spans="1:2" x14ac:dyDescent="0.25">
      <c r="A11" t="s">
        <v>368</v>
      </c>
      <c r="B11" t="s">
        <v>568</v>
      </c>
    </row>
    <row r="12" spans="1:2" x14ac:dyDescent="0.25">
      <c r="A12" t="s">
        <v>401</v>
      </c>
      <c r="B12" t="s">
        <v>568</v>
      </c>
    </row>
    <row r="13" spans="1:2" x14ac:dyDescent="0.25">
      <c r="A13" t="s">
        <v>426</v>
      </c>
      <c r="B13" t="s">
        <v>568</v>
      </c>
    </row>
    <row r="14" spans="1:2" x14ac:dyDescent="0.25">
      <c r="A14" t="s">
        <v>393</v>
      </c>
      <c r="B14" t="s">
        <v>568</v>
      </c>
    </row>
    <row r="15" spans="1:2" x14ac:dyDescent="0.25">
      <c r="A15" t="s">
        <v>367</v>
      </c>
      <c r="B15" t="s">
        <v>568</v>
      </c>
    </row>
    <row r="16" spans="1:2" x14ac:dyDescent="0.25">
      <c r="A16" t="s">
        <v>397</v>
      </c>
      <c r="B16" t="s">
        <v>568</v>
      </c>
    </row>
    <row r="17" spans="1:2" x14ac:dyDescent="0.25">
      <c r="A17" t="s">
        <v>379</v>
      </c>
      <c r="B17" t="s">
        <v>568</v>
      </c>
    </row>
    <row r="18" spans="1:2" x14ac:dyDescent="0.25">
      <c r="A18" t="s">
        <v>552</v>
      </c>
      <c r="B18" t="s">
        <v>569</v>
      </c>
    </row>
    <row r="19" spans="1:2" x14ac:dyDescent="0.25">
      <c r="A19" t="s">
        <v>438</v>
      </c>
      <c r="B19" t="s">
        <v>568</v>
      </c>
    </row>
    <row r="20" spans="1:2" x14ac:dyDescent="0.25">
      <c r="A20" t="s">
        <v>369</v>
      </c>
      <c r="B20" t="s">
        <v>568</v>
      </c>
    </row>
    <row r="21" spans="1:2" x14ac:dyDescent="0.25">
      <c r="A21" t="s">
        <v>377</v>
      </c>
      <c r="B21" t="s">
        <v>568</v>
      </c>
    </row>
    <row r="22" spans="1:2" x14ac:dyDescent="0.25">
      <c r="A22" t="s">
        <v>460</v>
      </c>
      <c r="B22" t="s">
        <v>568</v>
      </c>
    </row>
    <row r="23" spans="1:2" x14ac:dyDescent="0.25">
      <c r="A23" t="s">
        <v>553</v>
      </c>
      <c r="B23" t="s">
        <v>569</v>
      </c>
    </row>
    <row r="24" spans="1:2" x14ac:dyDescent="0.25">
      <c r="A24" t="s">
        <v>439</v>
      </c>
      <c r="B24" t="s">
        <v>568</v>
      </c>
    </row>
    <row r="25" spans="1:2" x14ac:dyDescent="0.25">
      <c r="A25" t="s">
        <v>551</v>
      </c>
      <c r="B25" t="s">
        <v>569</v>
      </c>
    </row>
    <row r="26" spans="1:2" x14ac:dyDescent="0.25">
      <c r="A26" t="s">
        <v>554</v>
      </c>
      <c r="B26" t="s">
        <v>569</v>
      </c>
    </row>
    <row r="27" spans="1:2" x14ac:dyDescent="0.25">
      <c r="A27" t="s">
        <v>496</v>
      </c>
      <c r="B27" t="s">
        <v>569</v>
      </c>
    </row>
    <row r="28" spans="1:2" x14ac:dyDescent="0.25">
      <c r="A28" t="s">
        <v>502</v>
      </c>
      <c r="B28" t="s">
        <v>569</v>
      </c>
    </row>
    <row r="29" spans="1:2" x14ac:dyDescent="0.25">
      <c r="A29" t="s">
        <v>497</v>
      </c>
      <c r="B29" t="s">
        <v>569</v>
      </c>
    </row>
    <row r="30" spans="1:2" x14ac:dyDescent="0.25">
      <c r="A30" t="s">
        <v>499</v>
      </c>
      <c r="B30" t="s">
        <v>569</v>
      </c>
    </row>
    <row r="31" spans="1:2" x14ac:dyDescent="0.25">
      <c r="A31" t="s">
        <v>501</v>
      </c>
      <c r="B31" t="s">
        <v>569</v>
      </c>
    </row>
    <row r="32" spans="1:2" x14ac:dyDescent="0.25">
      <c r="A32" t="s">
        <v>493</v>
      </c>
      <c r="B32" t="s">
        <v>569</v>
      </c>
    </row>
    <row r="33" spans="1:2" x14ac:dyDescent="0.25">
      <c r="A33" t="s">
        <v>492</v>
      </c>
      <c r="B33" t="s">
        <v>569</v>
      </c>
    </row>
    <row r="34" spans="1:2" x14ac:dyDescent="0.25">
      <c r="A34" t="s">
        <v>494</v>
      </c>
      <c r="B34" t="s">
        <v>569</v>
      </c>
    </row>
    <row r="35" spans="1:2" x14ac:dyDescent="0.25">
      <c r="A35" t="s">
        <v>503</v>
      </c>
      <c r="B35" t="s">
        <v>569</v>
      </c>
    </row>
    <row r="36" spans="1:2" x14ac:dyDescent="0.25">
      <c r="A36" t="s">
        <v>495</v>
      </c>
      <c r="B36" t="s">
        <v>569</v>
      </c>
    </row>
    <row r="37" spans="1:2" x14ac:dyDescent="0.25">
      <c r="A37" t="s">
        <v>500</v>
      </c>
      <c r="B37" t="s">
        <v>569</v>
      </c>
    </row>
    <row r="38" spans="1:2" x14ac:dyDescent="0.25">
      <c r="A38" t="s">
        <v>498</v>
      </c>
      <c r="B38" t="s">
        <v>569</v>
      </c>
    </row>
    <row r="39" spans="1:2" x14ac:dyDescent="0.25">
      <c r="A39" t="s">
        <v>442</v>
      </c>
      <c r="B39" t="s">
        <v>568</v>
      </c>
    </row>
    <row r="40" spans="1:2" x14ac:dyDescent="0.25">
      <c r="A40" t="s">
        <v>430</v>
      </c>
      <c r="B40" t="s">
        <v>568</v>
      </c>
    </row>
    <row r="41" spans="1:2" x14ac:dyDescent="0.25">
      <c r="A41" t="s">
        <v>443</v>
      </c>
      <c r="B41" t="s">
        <v>568</v>
      </c>
    </row>
    <row r="42" spans="1:2" x14ac:dyDescent="0.25">
      <c r="A42" t="s">
        <v>444</v>
      </c>
      <c r="B42" t="s">
        <v>568</v>
      </c>
    </row>
    <row r="43" spans="1:2" x14ac:dyDescent="0.25">
      <c r="A43" t="s">
        <v>408</v>
      </c>
      <c r="B43" t="s">
        <v>568</v>
      </c>
    </row>
    <row r="44" spans="1:2" x14ac:dyDescent="0.25">
      <c r="A44" t="s">
        <v>431</v>
      </c>
      <c r="B44" t="s">
        <v>568</v>
      </c>
    </row>
    <row r="45" spans="1:2" x14ac:dyDescent="0.25">
      <c r="A45" t="s">
        <v>409</v>
      </c>
      <c r="B45" t="s">
        <v>568</v>
      </c>
    </row>
    <row r="46" spans="1:2" x14ac:dyDescent="0.25">
      <c r="A46" t="s">
        <v>420</v>
      </c>
      <c r="B46" t="s">
        <v>568</v>
      </c>
    </row>
    <row r="47" spans="1:2" x14ac:dyDescent="0.25">
      <c r="A47" t="s">
        <v>382</v>
      </c>
      <c r="B47" t="s">
        <v>568</v>
      </c>
    </row>
    <row r="48" spans="1:2" x14ac:dyDescent="0.25">
      <c r="A48" t="s">
        <v>441</v>
      </c>
      <c r="B48" t="s">
        <v>568</v>
      </c>
    </row>
    <row r="49" spans="1:2" x14ac:dyDescent="0.25">
      <c r="A49" t="s">
        <v>445</v>
      </c>
      <c r="B49" t="s">
        <v>568</v>
      </c>
    </row>
    <row r="50" spans="1:2" x14ac:dyDescent="0.25">
      <c r="A50" t="s">
        <v>562</v>
      </c>
      <c r="B50" t="s">
        <v>569</v>
      </c>
    </row>
    <row r="51" spans="1:2" x14ac:dyDescent="0.25">
      <c r="A51" t="s">
        <v>422</v>
      </c>
      <c r="B51" t="s">
        <v>568</v>
      </c>
    </row>
    <row r="52" spans="1:2" x14ac:dyDescent="0.25">
      <c r="A52" t="s">
        <v>422</v>
      </c>
      <c r="B52" t="s">
        <v>569</v>
      </c>
    </row>
    <row r="53" spans="1:2" x14ac:dyDescent="0.25">
      <c r="A53" t="s">
        <v>563</v>
      </c>
      <c r="B53" t="s">
        <v>569</v>
      </c>
    </row>
    <row r="54" spans="1:2" x14ac:dyDescent="0.25">
      <c r="A54" t="s">
        <v>566</v>
      </c>
      <c r="B54" t="s">
        <v>569</v>
      </c>
    </row>
    <row r="55" spans="1:2" x14ac:dyDescent="0.25">
      <c r="A55" t="s">
        <v>557</v>
      </c>
      <c r="B55" t="s">
        <v>569</v>
      </c>
    </row>
    <row r="56" spans="1:2" x14ac:dyDescent="0.25">
      <c r="A56" t="s">
        <v>555</v>
      </c>
      <c r="B56" t="s">
        <v>569</v>
      </c>
    </row>
    <row r="57" spans="1:2" x14ac:dyDescent="0.25">
      <c r="A57" t="s">
        <v>507</v>
      </c>
      <c r="B57" t="s">
        <v>569</v>
      </c>
    </row>
    <row r="58" spans="1:2" x14ac:dyDescent="0.25">
      <c r="A58" t="s">
        <v>558</v>
      </c>
      <c r="B58" t="s">
        <v>569</v>
      </c>
    </row>
    <row r="59" spans="1:2" x14ac:dyDescent="0.25">
      <c r="A59" t="s">
        <v>564</v>
      </c>
      <c r="B59" t="s">
        <v>569</v>
      </c>
    </row>
    <row r="60" spans="1:2" x14ac:dyDescent="0.25">
      <c r="A60" t="s">
        <v>561</v>
      </c>
      <c r="B60" t="s">
        <v>569</v>
      </c>
    </row>
    <row r="61" spans="1:2" x14ac:dyDescent="0.25">
      <c r="A61" t="s">
        <v>565</v>
      </c>
      <c r="B61" t="s">
        <v>569</v>
      </c>
    </row>
    <row r="62" spans="1:2" x14ac:dyDescent="0.25">
      <c r="A62" t="s">
        <v>559</v>
      </c>
      <c r="B62" t="s">
        <v>569</v>
      </c>
    </row>
    <row r="63" spans="1:2" x14ac:dyDescent="0.25">
      <c r="A63" t="s">
        <v>415</v>
      </c>
      <c r="B63" t="s">
        <v>568</v>
      </c>
    </row>
    <row r="64" spans="1:2" x14ac:dyDescent="0.25">
      <c r="A64" t="s">
        <v>375</v>
      </c>
      <c r="B64" t="s">
        <v>568</v>
      </c>
    </row>
    <row r="65" spans="1:2" x14ac:dyDescent="0.25">
      <c r="A65" t="s">
        <v>556</v>
      </c>
      <c r="B65" t="s">
        <v>569</v>
      </c>
    </row>
    <row r="66" spans="1:2" x14ac:dyDescent="0.25">
      <c r="A66" t="s">
        <v>518</v>
      </c>
      <c r="B66" t="s">
        <v>569</v>
      </c>
    </row>
    <row r="67" spans="1:2" x14ac:dyDescent="0.25">
      <c r="A67" t="s">
        <v>519</v>
      </c>
      <c r="B67" t="s">
        <v>569</v>
      </c>
    </row>
    <row r="68" spans="1:2" x14ac:dyDescent="0.25">
      <c r="A68" t="s">
        <v>516</v>
      </c>
      <c r="B68" t="s">
        <v>569</v>
      </c>
    </row>
    <row r="69" spans="1:2" x14ac:dyDescent="0.25">
      <c r="A69" t="s">
        <v>514</v>
      </c>
      <c r="B69" t="s">
        <v>569</v>
      </c>
    </row>
    <row r="70" spans="1:2" x14ac:dyDescent="0.25">
      <c r="A70" t="s">
        <v>513</v>
      </c>
      <c r="B70" t="s">
        <v>569</v>
      </c>
    </row>
    <row r="71" spans="1:2" x14ac:dyDescent="0.25">
      <c r="A71" t="s">
        <v>515</v>
      </c>
      <c r="B71" t="s">
        <v>569</v>
      </c>
    </row>
    <row r="72" spans="1:2" x14ac:dyDescent="0.25">
      <c r="A72" t="s">
        <v>517</v>
      </c>
      <c r="B72" t="s">
        <v>569</v>
      </c>
    </row>
    <row r="73" spans="1:2" x14ac:dyDescent="0.25">
      <c r="A73" t="s">
        <v>520</v>
      </c>
      <c r="B73" t="s">
        <v>569</v>
      </c>
    </row>
    <row r="74" spans="1:2" x14ac:dyDescent="0.25">
      <c r="A74" t="s">
        <v>521</v>
      </c>
      <c r="B74" t="s">
        <v>569</v>
      </c>
    </row>
    <row r="75" spans="1:2" x14ac:dyDescent="0.25">
      <c r="A75" t="s">
        <v>468</v>
      </c>
      <c r="B75" t="s">
        <v>569</v>
      </c>
    </row>
    <row r="76" spans="1:2" x14ac:dyDescent="0.25">
      <c r="A76" t="s">
        <v>464</v>
      </c>
      <c r="B76" t="s">
        <v>569</v>
      </c>
    </row>
    <row r="77" spans="1:2" x14ac:dyDescent="0.25">
      <c r="A77" t="s">
        <v>466</v>
      </c>
      <c r="B77" t="s">
        <v>569</v>
      </c>
    </row>
    <row r="78" spans="1:2" x14ac:dyDescent="0.25">
      <c r="A78" t="s">
        <v>473</v>
      </c>
      <c r="B78" t="s">
        <v>569</v>
      </c>
    </row>
    <row r="79" spans="1:2" x14ac:dyDescent="0.25">
      <c r="A79" t="s">
        <v>472</v>
      </c>
      <c r="B79" t="s">
        <v>569</v>
      </c>
    </row>
    <row r="80" spans="1:2" x14ac:dyDescent="0.25">
      <c r="A80" t="s">
        <v>467</v>
      </c>
      <c r="B80" t="s">
        <v>569</v>
      </c>
    </row>
    <row r="81" spans="1:2" x14ac:dyDescent="0.25">
      <c r="A81" t="s">
        <v>476</v>
      </c>
      <c r="B81" t="s">
        <v>569</v>
      </c>
    </row>
    <row r="82" spans="1:2" x14ac:dyDescent="0.25">
      <c r="A82" t="s">
        <v>475</v>
      </c>
      <c r="B82" t="s">
        <v>569</v>
      </c>
    </row>
    <row r="83" spans="1:2" x14ac:dyDescent="0.25">
      <c r="A83" t="s">
        <v>469</v>
      </c>
      <c r="B83" t="s">
        <v>569</v>
      </c>
    </row>
    <row r="84" spans="1:2" x14ac:dyDescent="0.25">
      <c r="A84" t="s">
        <v>470</v>
      </c>
      <c r="B84" t="s">
        <v>569</v>
      </c>
    </row>
    <row r="85" spans="1:2" x14ac:dyDescent="0.25">
      <c r="A85" t="s">
        <v>508</v>
      </c>
      <c r="B85" t="s">
        <v>569</v>
      </c>
    </row>
    <row r="86" spans="1:2" x14ac:dyDescent="0.25">
      <c r="A86" t="s">
        <v>509</v>
      </c>
      <c r="B86" t="s">
        <v>569</v>
      </c>
    </row>
    <row r="87" spans="1:2" x14ac:dyDescent="0.25">
      <c r="A87" t="s">
        <v>474</v>
      </c>
      <c r="B87" t="s">
        <v>569</v>
      </c>
    </row>
    <row r="88" spans="1:2" x14ac:dyDescent="0.25">
      <c r="A88" t="s">
        <v>560</v>
      </c>
      <c r="B88" t="s">
        <v>569</v>
      </c>
    </row>
    <row r="89" spans="1:2" x14ac:dyDescent="0.25">
      <c r="A89" t="s">
        <v>462</v>
      </c>
      <c r="B89" t="s">
        <v>569</v>
      </c>
    </row>
    <row r="90" spans="1:2" x14ac:dyDescent="0.25">
      <c r="A90" t="s">
        <v>463</v>
      </c>
      <c r="B90" t="s">
        <v>569</v>
      </c>
    </row>
    <row r="91" spans="1:2" x14ac:dyDescent="0.25">
      <c r="A91" t="s">
        <v>465</v>
      </c>
      <c r="B91" t="s">
        <v>569</v>
      </c>
    </row>
    <row r="92" spans="1:2" x14ac:dyDescent="0.25">
      <c r="A92" t="s">
        <v>471</v>
      </c>
      <c r="B92" t="s">
        <v>569</v>
      </c>
    </row>
    <row r="93" spans="1:2" x14ac:dyDescent="0.25">
      <c r="A93" t="s">
        <v>398</v>
      </c>
      <c r="B93" t="s">
        <v>568</v>
      </c>
    </row>
    <row r="94" spans="1:2" x14ac:dyDescent="0.25">
      <c r="A94" t="s">
        <v>421</v>
      </c>
      <c r="B94" t="s">
        <v>568</v>
      </c>
    </row>
    <row r="95" spans="1:2" x14ac:dyDescent="0.25">
      <c r="A95" t="s">
        <v>453</v>
      </c>
      <c r="B95" t="s">
        <v>568</v>
      </c>
    </row>
    <row r="96" spans="1:2" x14ac:dyDescent="0.25">
      <c r="A96" t="s">
        <v>388</v>
      </c>
      <c r="B96" t="s">
        <v>568</v>
      </c>
    </row>
    <row r="97" spans="1:2" x14ac:dyDescent="0.25">
      <c r="A97" t="s">
        <v>395</v>
      </c>
      <c r="B97" t="s">
        <v>568</v>
      </c>
    </row>
    <row r="98" spans="1:2" x14ac:dyDescent="0.25">
      <c r="A98" t="s">
        <v>532</v>
      </c>
      <c r="B98" t="s">
        <v>569</v>
      </c>
    </row>
    <row r="99" spans="1:2" x14ac:dyDescent="0.25">
      <c r="A99" t="s">
        <v>527</v>
      </c>
      <c r="B99" t="s">
        <v>569</v>
      </c>
    </row>
    <row r="100" spans="1:2" x14ac:dyDescent="0.25">
      <c r="A100" t="s">
        <v>529</v>
      </c>
      <c r="B100" t="s">
        <v>569</v>
      </c>
    </row>
    <row r="101" spans="1:2" x14ac:dyDescent="0.25">
      <c r="A101" t="s">
        <v>530</v>
      </c>
      <c r="B101" t="s">
        <v>569</v>
      </c>
    </row>
    <row r="102" spans="1:2" x14ac:dyDescent="0.25">
      <c r="A102" t="s">
        <v>525</v>
      </c>
      <c r="B102" t="s">
        <v>569</v>
      </c>
    </row>
    <row r="103" spans="1:2" x14ac:dyDescent="0.25">
      <c r="A103" t="s">
        <v>533</v>
      </c>
      <c r="B103" t="s">
        <v>569</v>
      </c>
    </row>
    <row r="104" spans="1:2" x14ac:dyDescent="0.25">
      <c r="A104" t="s">
        <v>528</v>
      </c>
      <c r="B104" t="s">
        <v>569</v>
      </c>
    </row>
    <row r="105" spans="1:2" x14ac:dyDescent="0.25">
      <c r="A105" t="s">
        <v>524</v>
      </c>
      <c r="B105" t="s">
        <v>569</v>
      </c>
    </row>
    <row r="106" spans="1:2" x14ac:dyDescent="0.25">
      <c r="A106" t="s">
        <v>523</v>
      </c>
      <c r="B106" t="s">
        <v>569</v>
      </c>
    </row>
    <row r="107" spans="1:2" x14ac:dyDescent="0.25">
      <c r="A107" t="s">
        <v>522</v>
      </c>
      <c r="B107" t="s">
        <v>569</v>
      </c>
    </row>
    <row r="108" spans="1:2" x14ac:dyDescent="0.25">
      <c r="A108" t="s">
        <v>531</v>
      </c>
      <c r="B108" t="s">
        <v>569</v>
      </c>
    </row>
    <row r="109" spans="1:2" x14ac:dyDescent="0.25">
      <c r="A109" t="s">
        <v>526</v>
      </c>
      <c r="B109" t="s">
        <v>569</v>
      </c>
    </row>
    <row r="110" spans="1:2" x14ac:dyDescent="0.25">
      <c r="A110" t="s">
        <v>488</v>
      </c>
      <c r="B110" t="s">
        <v>569</v>
      </c>
    </row>
    <row r="111" spans="1:2" x14ac:dyDescent="0.25">
      <c r="A111" t="s">
        <v>486</v>
      </c>
      <c r="B111" t="s">
        <v>569</v>
      </c>
    </row>
    <row r="112" spans="1:2" x14ac:dyDescent="0.25">
      <c r="A112" t="s">
        <v>490</v>
      </c>
      <c r="B112" t="s">
        <v>569</v>
      </c>
    </row>
    <row r="113" spans="1:2" x14ac:dyDescent="0.25">
      <c r="A113" t="s">
        <v>487</v>
      </c>
      <c r="B113" t="s">
        <v>569</v>
      </c>
    </row>
    <row r="114" spans="1:2" x14ac:dyDescent="0.25">
      <c r="A114" t="s">
        <v>489</v>
      </c>
      <c r="B114" t="s">
        <v>569</v>
      </c>
    </row>
    <row r="115" spans="1:2" x14ac:dyDescent="0.25">
      <c r="A115" t="s">
        <v>423</v>
      </c>
      <c r="B115" t="s">
        <v>568</v>
      </c>
    </row>
    <row r="116" spans="1:2" x14ac:dyDescent="0.25">
      <c r="A116" t="s">
        <v>449</v>
      </c>
      <c r="B116" t="s">
        <v>568</v>
      </c>
    </row>
    <row r="117" spans="1:2" x14ac:dyDescent="0.25">
      <c r="A117" t="s">
        <v>450</v>
      </c>
      <c r="B117" t="s">
        <v>568</v>
      </c>
    </row>
    <row r="118" spans="1:2" x14ac:dyDescent="0.25">
      <c r="A118" t="s">
        <v>410</v>
      </c>
      <c r="B118" t="s">
        <v>568</v>
      </c>
    </row>
    <row r="119" spans="1:2" x14ac:dyDescent="0.25">
      <c r="A119" t="s">
        <v>429</v>
      </c>
      <c r="B119" t="s">
        <v>568</v>
      </c>
    </row>
    <row r="120" spans="1:2" x14ac:dyDescent="0.25">
      <c r="A120" t="s">
        <v>381</v>
      </c>
      <c r="B120" t="s">
        <v>568</v>
      </c>
    </row>
    <row r="121" spans="1:2" x14ac:dyDescent="0.25">
      <c r="A121" t="s">
        <v>458</v>
      </c>
      <c r="B121" t="s">
        <v>568</v>
      </c>
    </row>
    <row r="122" spans="1:2" x14ac:dyDescent="0.25">
      <c r="A122" t="s">
        <v>452</v>
      </c>
      <c r="B122" t="s">
        <v>568</v>
      </c>
    </row>
    <row r="123" spans="1:2" x14ac:dyDescent="0.25">
      <c r="A123" t="s">
        <v>424</v>
      </c>
      <c r="B123" t="s">
        <v>568</v>
      </c>
    </row>
    <row r="124" spans="1:2" x14ac:dyDescent="0.25">
      <c r="A124" t="s">
        <v>447</v>
      </c>
      <c r="B124" t="s">
        <v>568</v>
      </c>
    </row>
    <row r="125" spans="1:2" x14ac:dyDescent="0.25">
      <c r="A125" t="s">
        <v>396</v>
      </c>
      <c r="B125" t="s">
        <v>568</v>
      </c>
    </row>
    <row r="126" spans="1:2" x14ac:dyDescent="0.25">
      <c r="A126" t="s">
        <v>446</v>
      </c>
      <c r="B126" t="s">
        <v>568</v>
      </c>
    </row>
    <row r="127" spans="1:2" x14ac:dyDescent="0.25">
      <c r="A127" t="s">
        <v>390</v>
      </c>
      <c r="B127" t="s">
        <v>568</v>
      </c>
    </row>
    <row r="128" spans="1:2" x14ac:dyDescent="0.25">
      <c r="A128" t="s">
        <v>402</v>
      </c>
      <c r="B128" t="s">
        <v>568</v>
      </c>
    </row>
    <row r="129" spans="1:2" x14ac:dyDescent="0.25">
      <c r="A129" t="s">
        <v>536</v>
      </c>
      <c r="B129" t="s">
        <v>569</v>
      </c>
    </row>
    <row r="130" spans="1:2" x14ac:dyDescent="0.25">
      <c r="A130" t="s">
        <v>545</v>
      </c>
      <c r="B130" t="s">
        <v>569</v>
      </c>
    </row>
    <row r="131" spans="1:2" x14ac:dyDescent="0.25">
      <c r="A131" t="s">
        <v>419</v>
      </c>
      <c r="B131" t="s">
        <v>568</v>
      </c>
    </row>
    <row r="132" spans="1:2" x14ac:dyDescent="0.25">
      <c r="A132" t="s">
        <v>546</v>
      </c>
      <c r="B132" t="s">
        <v>569</v>
      </c>
    </row>
    <row r="133" spans="1:2" x14ac:dyDescent="0.25">
      <c r="A133" t="s">
        <v>539</v>
      </c>
      <c r="B133" t="s">
        <v>569</v>
      </c>
    </row>
    <row r="134" spans="1:2" x14ac:dyDescent="0.25">
      <c r="A134" t="s">
        <v>540</v>
      </c>
      <c r="B134" t="s">
        <v>569</v>
      </c>
    </row>
    <row r="135" spans="1:2" x14ac:dyDescent="0.25">
      <c r="A135" t="s">
        <v>537</v>
      </c>
      <c r="B135" t="s">
        <v>569</v>
      </c>
    </row>
    <row r="136" spans="1:2" x14ac:dyDescent="0.25">
      <c r="A136" t="s">
        <v>407</v>
      </c>
      <c r="B136" t="s">
        <v>568</v>
      </c>
    </row>
    <row r="137" spans="1:2" x14ac:dyDescent="0.25">
      <c r="A137" t="s">
        <v>425</v>
      </c>
      <c r="B137" t="s">
        <v>568</v>
      </c>
    </row>
    <row r="138" spans="1:2" x14ac:dyDescent="0.25">
      <c r="A138" t="s">
        <v>547</v>
      </c>
      <c r="B138" t="s">
        <v>569</v>
      </c>
    </row>
    <row r="139" spans="1:2" x14ac:dyDescent="0.25">
      <c r="A139" t="s">
        <v>534</v>
      </c>
      <c r="B139" t="s">
        <v>569</v>
      </c>
    </row>
    <row r="140" spans="1:2" x14ac:dyDescent="0.25">
      <c r="A140" t="s">
        <v>544</v>
      </c>
      <c r="B140" t="s">
        <v>569</v>
      </c>
    </row>
    <row r="141" spans="1:2" x14ac:dyDescent="0.25">
      <c r="A141" t="s">
        <v>451</v>
      </c>
      <c r="B141" t="s">
        <v>568</v>
      </c>
    </row>
    <row r="142" spans="1:2" x14ac:dyDescent="0.25">
      <c r="A142" t="s">
        <v>538</v>
      </c>
      <c r="B142" t="s">
        <v>569</v>
      </c>
    </row>
    <row r="143" spans="1:2" x14ac:dyDescent="0.25">
      <c r="A143" t="s">
        <v>461</v>
      </c>
      <c r="B143" t="s">
        <v>568</v>
      </c>
    </row>
    <row r="144" spans="1:2" x14ac:dyDescent="0.25">
      <c r="A144" t="s">
        <v>455</v>
      </c>
      <c r="B144" t="s">
        <v>568</v>
      </c>
    </row>
    <row r="145" spans="1:2" x14ac:dyDescent="0.25">
      <c r="A145" t="s">
        <v>434</v>
      </c>
      <c r="B145" t="s">
        <v>568</v>
      </c>
    </row>
    <row r="146" spans="1:2" x14ac:dyDescent="0.25">
      <c r="A146" t="s">
        <v>434</v>
      </c>
      <c r="B146" t="s">
        <v>569</v>
      </c>
    </row>
    <row r="147" spans="1:2" x14ac:dyDescent="0.25">
      <c r="A147" t="s">
        <v>535</v>
      </c>
      <c r="B147" t="s">
        <v>569</v>
      </c>
    </row>
    <row r="148" spans="1:2" x14ac:dyDescent="0.25">
      <c r="A148" t="s">
        <v>542</v>
      </c>
      <c r="B148" t="s">
        <v>569</v>
      </c>
    </row>
    <row r="149" spans="1:2" x14ac:dyDescent="0.25">
      <c r="A149" t="s">
        <v>543</v>
      </c>
      <c r="B149" t="s">
        <v>569</v>
      </c>
    </row>
    <row r="150" spans="1:2" x14ac:dyDescent="0.25">
      <c r="A150" t="s">
        <v>383</v>
      </c>
      <c r="B150" t="s">
        <v>568</v>
      </c>
    </row>
    <row r="151" spans="1:2" x14ac:dyDescent="0.25">
      <c r="A151" t="s">
        <v>541</v>
      </c>
      <c r="B151" t="s">
        <v>569</v>
      </c>
    </row>
    <row r="152" spans="1:2" x14ac:dyDescent="0.25">
      <c r="A152" t="s">
        <v>548</v>
      </c>
      <c r="B152" t="s">
        <v>569</v>
      </c>
    </row>
    <row r="153" spans="1:2" x14ac:dyDescent="0.25">
      <c r="A153" t="s">
        <v>512</v>
      </c>
      <c r="B153" t="s">
        <v>569</v>
      </c>
    </row>
    <row r="154" spans="1:2" x14ac:dyDescent="0.25">
      <c r="A154" t="s">
        <v>504</v>
      </c>
      <c r="B154" t="s">
        <v>569</v>
      </c>
    </row>
    <row r="155" spans="1:2" x14ac:dyDescent="0.25">
      <c r="A155" t="s">
        <v>505</v>
      </c>
      <c r="B155" t="s">
        <v>569</v>
      </c>
    </row>
    <row r="156" spans="1:2" x14ac:dyDescent="0.25">
      <c r="A156" t="s">
        <v>511</v>
      </c>
      <c r="B156" t="s">
        <v>569</v>
      </c>
    </row>
    <row r="157" spans="1:2" x14ac:dyDescent="0.25">
      <c r="A157" t="s">
        <v>506</v>
      </c>
      <c r="B157" t="s">
        <v>569</v>
      </c>
    </row>
    <row r="158" spans="1:2" x14ac:dyDescent="0.25">
      <c r="A158" t="s">
        <v>510</v>
      </c>
      <c r="B158" t="s">
        <v>569</v>
      </c>
    </row>
    <row r="159" spans="1:2" x14ac:dyDescent="0.25">
      <c r="A159" t="s">
        <v>483</v>
      </c>
      <c r="B159" t="s">
        <v>569</v>
      </c>
    </row>
    <row r="160" spans="1:2" x14ac:dyDescent="0.25">
      <c r="A160" t="s">
        <v>550</v>
      </c>
      <c r="B160" t="s">
        <v>569</v>
      </c>
    </row>
    <row r="161" spans="1:2" x14ac:dyDescent="0.25">
      <c r="A161" t="s">
        <v>491</v>
      </c>
      <c r="B161" t="s">
        <v>569</v>
      </c>
    </row>
    <row r="162" spans="1:2" x14ac:dyDescent="0.25">
      <c r="A162" t="s">
        <v>485</v>
      </c>
      <c r="B162" t="s">
        <v>569</v>
      </c>
    </row>
    <row r="163" spans="1:2" x14ac:dyDescent="0.25">
      <c r="A163" t="s">
        <v>479</v>
      </c>
      <c r="B163" t="s">
        <v>569</v>
      </c>
    </row>
    <row r="164" spans="1:2" x14ac:dyDescent="0.25">
      <c r="A164" t="s">
        <v>482</v>
      </c>
      <c r="B164" t="s">
        <v>569</v>
      </c>
    </row>
    <row r="165" spans="1:2" x14ac:dyDescent="0.25">
      <c r="A165" t="s">
        <v>477</v>
      </c>
      <c r="B165" t="s">
        <v>569</v>
      </c>
    </row>
    <row r="166" spans="1:2" x14ac:dyDescent="0.25">
      <c r="A166" t="s">
        <v>478</v>
      </c>
      <c r="B166" t="s">
        <v>569</v>
      </c>
    </row>
    <row r="167" spans="1:2" x14ac:dyDescent="0.25">
      <c r="A167" t="s">
        <v>484</v>
      </c>
      <c r="B167" t="s">
        <v>569</v>
      </c>
    </row>
    <row r="168" spans="1:2" x14ac:dyDescent="0.25">
      <c r="A168" t="s">
        <v>481</v>
      </c>
      <c r="B168" t="s">
        <v>569</v>
      </c>
    </row>
    <row r="169" spans="1:2" x14ac:dyDescent="0.25">
      <c r="A169" t="s">
        <v>480</v>
      </c>
      <c r="B169" t="s">
        <v>569</v>
      </c>
    </row>
    <row r="170" spans="1:2" x14ac:dyDescent="0.25">
      <c r="A170" t="s">
        <v>413</v>
      </c>
      <c r="B170" t="s">
        <v>568</v>
      </c>
    </row>
    <row r="171" spans="1:2" x14ac:dyDescent="0.25">
      <c r="A171" t="s">
        <v>389</v>
      </c>
      <c r="B171" t="s">
        <v>568</v>
      </c>
    </row>
    <row r="172" spans="1:2" x14ac:dyDescent="0.25">
      <c r="A172" t="s">
        <v>454</v>
      </c>
      <c r="B172" t="s">
        <v>568</v>
      </c>
    </row>
    <row r="173" spans="1:2" x14ac:dyDescent="0.25">
      <c r="A173" t="s">
        <v>448</v>
      </c>
      <c r="B173" t="s">
        <v>568</v>
      </c>
    </row>
    <row r="174" spans="1:2" x14ac:dyDescent="0.25">
      <c r="A174" t="s">
        <v>403</v>
      </c>
      <c r="B174" t="s">
        <v>568</v>
      </c>
    </row>
    <row r="175" spans="1:2" x14ac:dyDescent="0.25">
      <c r="A175" t="s">
        <v>433</v>
      </c>
      <c r="B175" t="s">
        <v>568</v>
      </c>
    </row>
    <row r="176" spans="1:2" x14ac:dyDescent="0.25">
      <c r="A176" t="s">
        <v>435</v>
      </c>
      <c r="B176" t="s">
        <v>568</v>
      </c>
    </row>
    <row r="177" spans="1:2" x14ac:dyDescent="0.25">
      <c r="A177" t="s">
        <v>394</v>
      </c>
      <c r="B177" t="s">
        <v>568</v>
      </c>
    </row>
    <row r="178" spans="1:2" x14ac:dyDescent="0.25">
      <c r="A178" t="s">
        <v>440</v>
      </c>
      <c r="B178" t="s">
        <v>568</v>
      </c>
    </row>
    <row r="179" spans="1:2" x14ac:dyDescent="0.25">
      <c r="A179" t="s">
        <v>432</v>
      </c>
      <c r="B179" t="s">
        <v>568</v>
      </c>
    </row>
    <row r="180" spans="1:2" x14ac:dyDescent="0.25">
      <c r="A180" t="s">
        <v>385</v>
      </c>
      <c r="B180" t="s">
        <v>568</v>
      </c>
    </row>
    <row r="181" spans="1:2" x14ac:dyDescent="0.25">
      <c r="A181" t="s">
        <v>416</v>
      </c>
      <c r="B181" t="s">
        <v>568</v>
      </c>
    </row>
    <row r="182" spans="1:2" x14ac:dyDescent="0.25">
      <c r="A182" t="s">
        <v>406</v>
      </c>
      <c r="B182" t="s">
        <v>568</v>
      </c>
    </row>
    <row r="183" spans="1:2" x14ac:dyDescent="0.25">
      <c r="A183" t="s">
        <v>414</v>
      </c>
      <c r="B183" t="s">
        <v>568</v>
      </c>
    </row>
    <row r="184" spans="1:2" x14ac:dyDescent="0.25">
      <c r="A184" t="s">
        <v>387</v>
      </c>
      <c r="B184" t="s">
        <v>568</v>
      </c>
    </row>
    <row r="185" spans="1:2" x14ac:dyDescent="0.25">
      <c r="A185" t="s">
        <v>370</v>
      </c>
      <c r="B185" t="s">
        <v>568</v>
      </c>
    </row>
    <row r="186" spans="1:2" x14ac:dyDescent="0.25">
      <c r="A186" t="s">
        <v>380</v>
      </c>
      <c r="B186" t="s">
        <v>568</v>
      </c>
    </row>
    <row r="187" spans="1:2" x14ac:dyDescent="0.25">
      <c r="A187" t="s">
        <v>427</v>
      </c>
      <c r="B187" t="s">
        <v>568</v>
      </c>
    </row>
    <row r="188" spans="1:2" x14ac:dyDescent="0.25">
      <c r="A188" t="s">
        <v>405</v>
      </c>
      <c r="B188" t="s">
        <v>568</v>
      </c>
    </row>
    <row r="189" spans="1:2" x14ac:dyDescent="0.25">
      <c r="A189" t="s">
        <v>376</v>
      </c>
      <c r="B189" t="s">
        <v>568</v>
      </c>
    </row>
    <row r="190" spans="1:2" x14ac:dyDescent="0.25">
      <c r="A190" t="s">
        <v>392</v>
      </c>
      <c r="B190" t="s">
        <v>568</v>
      </c>
    </row>
    <row r="191" spans="1:2" x14ac:dyDescent="0.25">
      <c r="A191" t="s">
        <v>456</v>
      </c>
      <c r="B191" t="s">
        <v>568</v>
      </c>
    </row>
    <row r="192" spans="1:2" x14ac:dyDescent="0.25">
      <c r="A192" t="s">
        <v>418</v>
      </c>
      <c r="B192" t="s">
        <v>568</v>
      </c>
    </row>
    <row r="193" spans="1:2" x14ac:dyDescent="0.25">
      <c r="A193" t="s">
        <v>549</v>
      </c>
      <c r="B193" t="s">
        <v>569</v>
      </c>
    </row>
    <row r="194" spans="1:2" x14ac:dyDescent="0.25">
      <c r="A194" t="s">
        <v>391</v>
      </c>
      <c r="B194" t="s">
        <v>568</v>
      </c>
    </row>
    <row r="195" spans="1:2" x14ac:dyDescent="0.25">
      <c r="A195" t="s">
        <v>411</v>
      </c>
      <c r="B195" t="s">
        <v>568</v>
      </c>
    </row>
    <row r="196" spans="1:2" x14ac:dyDescent="0.25">
      <c r="A196" t="s">
        <v>373</v>
      </c>
      <c r="B196" t="s">
        <v>568</v>
      </c>
    </row>
    <row r="197" spans="1:2" x14ac:dyDescent="0.25">
      <c r="A197" t="s">
        <v>378</v>
      </c>
      <c r="B197" t="s">
        <v>568</v>
      </c>
    </row>
    <row r="198" spans="1:2" x14ac:dyDescent="0.25">
      <c r="A198" t="s">
        <v>400</v>
      </c>
      <c r="B198" t="s">
        <v>568</v>
      </c>
    </row>
    <row r="199" spans="1:2" x14ac:dyDescent="0.25">
      <c r="A199" t="s">
        <v>366</v>
      </c>
      <c r="B199" t="s">
        <v>568</v>
      </c>
    </row>
    <row r="200" spans="1:2" x14ac:dyDescent="0.25">
      <c r="A200" t="s">
        <v>374</v>
      </c>
      <c r="B200" t="s">
        <v>568</v>
      </c>
    </row>
    <row r="201" spans="1:2" x14ac:dyDescent="0.25">
      <c r="A201" t="s">
        <v>412</v>
      </c>
      <c r="B201" t="s">
        <v>568</v>
      </c>
    </row>
    <row r="202" spans="1:2" x14ac:dyDescent="0.25">
      <c r="A202" t="s">
        <v>428</v>
      </c>
      <c r="B202" t="s">
        <v>568</v>
      </c>
    </row>
    <row r="203" spans="1:2" x14ac:dyDescent="0.25">
      <c r="A203" t="s">
        <v>372</v>
      </c>
      <c r="B203" t="s">
        <v>568</v>
      </c>
    </row>
    <row r="204" spans="1:2" x14ac:dyDescent="0.25">
      <c r="A204" t="s">
        <v>384</v>
      </c>
      <c r="B204" t="s">
        <v>568</v>
      </c>
    </row>
    <row r="205" spans="1:2" x14ac:dyDescent="0.25">
      <c r="A205" t="s">
        <v>437</v>
      </c>
      <c r="B205" t="s">
        <v>568</v>
      </c>
    </row>
    <row r="206" spans="1:2" x14ac:dyDescent="0.25">
      <c r="A206" t="s">
        <v>436</v>
      </c>
      <c r="B206" t="s">
        <v>568</v>
      </c>
    </row>
    <row r="207" spans="1:2" x14ac:dyDescent="0.25">
      <c r="A207" t="s">
        <v>578</v>
      </c>
      <c r="B207" t="s">
        <v>578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/>
  </sheetViews>
  <sheetFormatPr defaultRowHeight="15" x14ac:dyDescent="0.25"/>
  <cols>
    <col min="1" max="1" width="19.28515625" bestFit="1" customWidth="1"/>
  </cols>
  <sheetData>
    <row r="1" spans="1:2" x14ac:dyDescent="0.25">
      <c r="A1" s="2" t="s">
        <v>2</v>
      </c>
      <c r="B1" s="2" t="s">
        <v>579</v>
      </c>
    </row>
    <row r="2" spans="1:2" x14ac:dyDescent="0.25">
      <c r="A2" t="s">
        <v>3</v>
      </c>
      <c r="B2">
        <v>1</v>
      </c>
    </row>
    <row r="3" spans="1:2" x14ac:dyDescent="0.25">
      <c r="A3" t="s">
        <v>569</v>
      </c>
      <c r="B3">
        <v>2</v>
      </c>
    </row>
    <row r="4" spans="1:2" x14ac:dyDescent="0.25">
      <c r="A4" t="s">
        <v>568</v>
      </c>
      <c r="B4">
        <v>3</v>
      </c>
    </row>
    <row r="5" spans="1:2" x14ac:dyDescent="0.25">
      <c r="B5">
        <v>4</v>
      </c>
    </row>
    <row r="6" spans="1:2" x14ac:dyDescent="0.25">
      <c r="B6">
        <v>5</v>
      </c>
    </row>
    <row r="7" spans="1:2" x14ac:dyDescent="0.25">
      <c r="B7">
        <v>6</v>
      </c>
    </row>
    <row r="8" spans="1:2" x14ac:dyDescent="0.25">
      <c r="B8">
        <v>7</v>
      </c>
    </row>
    <row r="9" spans="1:2" x14ac:dyDescent="0.25">
      <c r="B9">
        <v>8</v>
      </c>
    </row>
    <row r="10" spans="1:2" x14ac:dyDescent="0.25">
      <c r="B10">
        <v>9</v>
      </c>
    </row>
    <row r="11" spans="1:2" x14ac:dyDescent="0.25">
      <c r="B11">
        <v>10</v>
      </c>
    </row>
  </sheetData>
  <sortState ref="A2:B11">
    <sortCondition ref="B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Baza_początek</vt:lpstr>
      <vt:lpstr>Baza</vt:lpstr>
      <vt:lpstr>Przestawna</vt:lpstr>
      <vt:lpstr>Przedstawiciel</vt:lpstr>
      <vt:lpstr>baza</vt:lpstr>
    </vt:vector>
  </TitlesOfParts>
  <Company>SkuteczneRaporty.pl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2014-03-22T21:33:31Z</dcterms:modified>
</cp:coreProperties>
</file>